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5"/>
  </bookViews>
  <sheets>
    <sheet name="20决算" sheetId="1" r:id="rId1"/>
    <sheet name="21年预算" sheetId="2" r:id="rId2"/>
    <sheet name="21决算" sheetId="4" r:id="rId3"/>
    <sheet name="22预算" sheetId="3" r:id="rId4"/>
    <sheet name="22决算" sheetId="5" r:id="rId5"/>
    <sheet name="23预算" sheetId="6" r:id="rId6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含计划外学费住宿费</t>
        </r>
      </text>
    </comment>
  </commentList>
</comments>
</file>

<file path=xl/sharedStrings.xml><?xml version="1.0" encoding="utf-8"?>
<sst xmlns="http://schemas.openxmlformats.org/spreadsheetml/2006/main" count="134" uniqueCount="35">
  <si>
    <t>上海外国语大学贤达经济人文学院                                2020年度支出决算表</t>
  </si>
  <si>
    <t>单位：万元</t>
  </si>
  <si>
    <t>序号</t>
  </si>
  <si>
    <t>决算项目</t>
  </si>
  <si>
    <t>2020年决算</t>
  </si>
  <si>
    <t>   总支出</t>
  </si>
  <si>
    <t>  （一）人员费用</t>
  </si>
  <si>
    <t>  （二）教学支出</t>
  </si>
  <si>
    <t>  （三）学生支出</t>
  </si>
  <si>
    <t>  （四）后勤服务支出</t>
  </si>
  <si>
    <t>  （五）行政公务支出</t>
  </si>
  <si>
    <t>  （六）资产购置</t>
  </si>
  <si>
    <t>  （八）其他支出</t>
  </si>
  <si>
    <t xml:space="preserve">  （七）基本建设（崇明二期）</t>
  </si>
  <si>
    <t xml:space="preserve">  （九）风险保证金</t>
  </si>
  <si>
    <t>上海外国语大学贤达经济人文学院                                2020年度收入决算表</t>
  </si>
  <si>
    <t>    一、总收入</t>
  </si>
  <si>
    <t>    （一）学费与住宿费收入</t>
  </si>
  <si>
    <t>上海外国语大学贤达经济人文学院                                2021年度支出预算表</t>
  </si>
  <si>
    <t>2021年预算</t>
  </si>
  <si>
    <t>上海外国语大学贤达经济人文学院                                2021年度收入预算表</t>
  </si>
  <si>
    <t>上海外国语大学贤达经济人文学院                                2021年度支出决算表</t>
  </si>
  <si>
    <t>2021年决算</t>
  </si>
  <si>
    <t>上海外国语大学贤达经济人文学院                                2021年度收入决算表</t>
  </si>
  <si>
    <t>上海外国语大学贤达经济人文学院                                2022年度支出预算表</t>
  </si>
  <si>
    <t>2022年预算</t>
  </si>
  <si>
    <t>上海外国语大学贤达经济人文学院                                2022年度收入预算表</t>
  </si>
  <si>
    <t xml:space="preserve">上海外国语大学贤达经济人文学院                               </t>
  </si>
  <si>
    <t xml:space="preserve"> 2022年度支出决算表</t>
  </si>
  <si>
    <t>2022年决算</t>
  </si>
  <si>
    <t xml:space="preserve">上海外国语大学贤达经济人文学院                              </t>
  </si>
  <si>
    <t xml:space="preserve">  2022年度收入决算表</t>
  </si>
  <si>
    <t>上海外国语大学贤达经济人文学院                                2023年度支出预算表</t>
  </si>
  <si>
    <t>2023年预算</t>
  </si>
  <si>
    <t>上海外国语大学贤达经济人文学院                                2023年度收入预算表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</si>
</sst>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3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10" fontId="0" fillId="0" borderId="0" xfId="3" applyNumberFormat="1" applyFon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B22" sqref="B22"/>
    </sheetView>
  </sheetViews>
  <sheetFormatPr defaultColWidth="9" defaultRowHeight="13.5" outlineLevelCol="3"/>
  <cols>
    <col min="1" max="1" width="12.125" style="1" customWidth="1"/>
    <col min="2" max="2" width="28.5" style="1" customWidth="1"/>
    <col min="3" max="3" width="36.625" style="1" customWidth="1"/>
    <col min="4" max="4" width="10.5" style="1" customWidth="1"/>
    <col min="5" max="16384" width="9" style="1"/>
  </cols>
  <sheetData>
    <row r="1" ht="72" customHeight="1" spans="1:3">
      <c r="A1" s="2" t="s">
        <v>0</v>
      </c>
      <c r="B1" s="2"/>
      <c r="C1" s="2"/>
    </row>
    <row r="4" spans="3:3">
      <c r="C4" s="3" t="s">
        <v>1</v>
      </c>
    </row>
    <row r="5" spans="1:3">
      <c r="A5" s="4" t="s">
        <v>2</v>
      </c>
      <c r="B5" s="4" t="s">
        <v>3</v>
      </c>
      <c r="C5" s="4" t="s">
        <v>4</v>
      </c>
    </row>
    <row r="6" spans="1:3">
      <c r="A6" s="5"/>
      <c r="B6" s="5"/>
      <c r="C6" s="5"/>
    </row>
    <row r="7" spans="1:3">
      <c r="A7" s="6"/>
      <c r="B7" s="6"/>
      <c r="C7" s="6"/>
    </row>
    <row r="8" spans="1:3">
      <c r="A8" s="6">
        <v>1</v>
      </c>
      <c r="B8" s="7" t="s">
        <v>5</v>
      </c>
      <c r="C8" s="13">
        <f>SUM(C9:C16)</f>
        <v>39359.87</v>
      </c>
    </row>
    <row r="9" spans="1:4">
      <c r="A9" s="6">
        <v>2</v>
      </c>
      <c r="B9" s="9" t="s">
        <v>6</v>
      </c>
      <c r="C9" s="13">
        <v>7448.2</v>
      </c>
      <c r="D9" s="15"/>
    </row>
    <row r="10" spans="1:4">
      <c r="A10" s="6">
        <v>3</v>
      </c>
      <c r="B10" s="9" t="s">
        <v>7</v>
      </c>
      <c r="C10" s="13">
        <v>2087.53</v>
      </c>
      <c r="D10" s="15"/>
    </row>
    <row r="11" spans="1:4">
      <c r="A11" s="6">
        <v>4</v>
      </c>
      <c r="B11" s="9" t="s">
        <v>8</v>
      </c>
      <c r="C11" s="13">
        <v>518.14</v>
      </c>
      <c r="D11" s="15"/>
    </row>
    <row r="12" spans="1:4">
      <c r="A12" s="6">
        <v>5</v>
      </c>
      <c r="B12" s="9" t="s">
        <v>9</v>
      </c>
      <c r="C12" s="13">
        <v>3475.89</v>
      </c>
      <c r="D12" s="15"/>
    </row>
    <row r="13" spans="1:4">
      <c r="A13" s="6">
        <v>6</v>
      </c>
      <c r="B13" s="9" t="s">
        <v>10</v>
      </c>
      <c r="C13" s="13">
        <v>425.73</v>
      </c>
      <c r="D13" s="15"/>
    </row>
    <row r="14" spans="1:4">
      <c r="A14" s="6">
        <v>7</v>
      </c>
      <c r="B14" s="9" t="s">
        <v>11</v>
      </c>
      <c r="C14" s="13">
        <v>539.68</v>
      </c>
      <c r="D14" s="15"/>
    </row>
    <row r="15" spans="1:4">
      <c r="A15" s="6">
        <v>8</v>
      </c>
      <c r="B15" s="9" t="s">
        <v>12</v>
      </c>
      <c r="C15" s="13">
        <f>1375.26+8740</f>
        <v>10115.26</v>
      </c>
      <c r="D15" s="15"/>
    </row>
    <row r="16" ht="27" customHeight="1" spans="1:4">
      <c r="A16" s="6">
        <v>9</v>
      </c>
      <c r="B16" s="9" t="s">
        <v>13</v>
      </c>
      <c r="C16" s="13">
        <v>14749.44</v>
      </c>
      <c r="D16" s="15"/>
    </row>
    <row r="17" spans="1:3">
      <c r="A17" s="6">
        <v>10</v>
      </c>
      <c r="B17" s="9" t="s">
        <v>14</v>
      </c>
      <c r="C17" s="13">
        <v>0</v>
      </c>
    </row>
    <row r="18" spans="1:3">
      <c r="A18" s="6"/>
      <c r="B18" s="7"/>
      <c r="C18" s="7"/>
    </row>
    <row r="19" spans="1:3">
      <c r="A19" s="6"/>
      <c r="B19" s="7"/>
      <c r="C19" s="7"/>
    </row>
    <row r="20" spans="1:3">
      <c r="A20" s="6"/>
      <c r="B20" s="7"/>
      <c r="C20" s="7"/>
    </row>
    <row r="26" ht="73.5" customHeight="1" spans="1:3">
      <c r="A26" s="2" t="s">
        <v>15</v>
      </c>
      <c r="B26" s="2"/>
      <c r="C26" s="2"/>
    </row>
    <row r="29" spans="3:3">
      <c r="C29" s="3" t="s">
        <v>1</v>
      </c>
    </row>
    <row r="30" spans="1:3">
      <c r="A30" s="4" t="s">
        <v>2</v>
      </c>
      <c r="B30" s="4" t="s">
        <v>3</v>
      </c>
      <c r="C30" s="4" t="s">
        <v>4</v>
      </c>
    </row>
    <row r="31" spans="1:3">
      <c r="A31" s="5"/>
      <c r="B31" s="5"/>
      <c r="C31" s="5"/>
    </row>
    <row r="32" spans="1:3">
      <c r="A32" s="6"/>
      <c r="B32" s="6"/>
      <c r="C32" s="6"/>
    </row>
    <row r="33" spans="1:3">
      <c r="A33" s="6">
        <v>1</v>
      </c>
      <c r="B33" s="7" t="s">
        <v>16</v>
      </c>
      <c r="C33" s="12"/>
    </row>
    <row r="34" spans="1:3">
      <c r="A34" s="6">
        <v>2</v>
      </c>
      <c r="B34" s="7" t="s">
        <v>17</v>
      </c>
      <c r="C34" s="13">
        <v>33269.2</v>
      </c>
    </row>
  </sheetData>
  <mergeCells count="8">
    <mergeCell ref="A1:C1"/>
    <mergeCell ref="A26:C26"/>
    <mergeCell ref="A5:A7"/>
    <mergeCell ref="A30:A32"/>
    <mergeCell ref="B5:B7"/>
    <mergeCell ref="B30:B32"/>
    <mergeCell ref="C5:C7"/>
    <mergeCell ref="C30:C3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C12" sqref="C12"/>
    </sheetView>
  </sheetViews>
  <sheetFormatPr defaultColWidth="9" defaultRowHeight="13.5" outlineLevelCol="3"/>
  <cols>
    <col min="1" max="1" width="12.125" style="1" customWidth="1"/>
    <col min="2" max="2" width="28.5" style="1" customWidth="1"/>
    <col min="3" max="3" width="36.625" style="1" customWidth="1"/>
    <col min="4" max="4" width="10.5" style="1" customWidth="1"/>
    <col min="5" max="16384" width="9" style="1"/>
  </cols>
  <sheetData>
    <row r="1" ht="72" customHeight="1" spans="1:3">
      <c r="A1" s="2" t="s">
        <v>18</v>
      </c>
      <c r="B1" s="2"/>
      <c r="C1" s="2"/>
    </row>
    <row r="4" spans="3:3">
      <c r="C4" s="3" t="s">
        <v>1</v>
      </c>
    </row>
    <row r="5" spans="1:3">
      <c r="A5" s="4" t="s">
        <v>2</v>
      </c>
      <c r="B5" s="4" t="s">
        <v>3</v>
      </c>
      <c r="C5" s="4" t="s">
        <v>19</v>
      </c>
    </row>
    <row r="6" spans="1:3">
      <c r="A6" s="5"/>
      <c r="B6" s="5"/>
      <c r="C6" s="5"/>
    </row>
    <row r="7" spans="1:3">
      <c r="A7" s="6"/>
      <c r="B7" s="6"/>
      <c r="C7" s="6"/>
    </row>
    <row r="8" spans="1:3">
      <c r="A8" s="6">
        <v>1</v>
      </c>
      <c r="B8" s="7" t="s">
        <v>5</v>
      </c>
      <c r="C8" s="8">
        <f>SUM(C9:C17)</f>
        <v>58540</v>
      </c>
    </row>
    <row r="9" spans="1:3">
      <c r="A9" s="6">
        <v>2</v>
      </c>
      <c r="B9" s="9" t="s">
        <v>6</v>
      </c>
      <c r="C9" s="10">
        <v>9940</v>
      </c>
    </row>
    <row r="10" spans="1:4">
      <c r="A10" s="6">
        <v>3</v>
      </c>
      <c r="B10" s="9" t="s">
        <v>7</v>
      </c>
      <c r="C10" s="10">
        <v>3000</v>
      </c>
      <c r="D10" s="11"/>
    </row>
    <row r="11" spans="1:4">
      <c r="A11" s="6">
        <v>4</v>
      </c>
      <c r="B11" s="9" t="s">
        <v>8</v>
      </c>
      <c r="C11" s="10">
        <v>700</v>
      </c>
      <c r="D11" s="11"/>
    </row>
    <row r="12" spans="1:3">
      <c r="A12" s="6">
        <v>5</v>
      </c>
      <c r="B12" s="9" t="s">
        <v>9</v>
      </c>
      <c r="C12" s="10">
        <v>4000</v>
      </c>
    </row>
    <row r="13" spans="1:3">
      <c r="A13" s="6">
        <v>6</v>
      </c>
      <c r="B13" s="9" t="s">
        <v>10</v>
      </c>
      <c r="C13" s="10">
        <v>700</v>
      </c>
    </row>
    <row r="14" spans="1:3">
      <c r="A14" s="6">
        <v>7</v>
      </c>
      <c r="B14" s="9" t="s">
        <v>11</v>
      </c>
      <c r="C14" s="10">
        <v>1500</v>
      </c>
    </row>
    <row r="15" spans="1:3">
      <c r="A15" s="6">
        <v>8</v>
      </c>
      <c r="B15" s="9" t="s">
        <v>12</v>
      </c>
      <c r="C15" s="10">
        <f>2000+11900</f>
        <v>13900</v>
      </c>
    </row>
    <row r="16" ht="17.25" customHeight="1" spans="1:3">
      <c r="A16" s="6">
        <v>9</v>
      </c>
      <c r="B16" s="9" t="s">
        <v>13</v>
      </c>
      <c r="C16" s="10">
        <v>24000</v>
      </c>
    </row>
    <row r="17" spans="1:3">
      <c r="A17" s="6">
        <v>10</v>
      </c>
      <c r="B17" s="9" t="s">
        <v>14</v>
      </c>
      <c r="C17" s="8">
        <v>800</v>
      </c>
    </row>
    <row r="18" spans="1:3">
      <c r="A18" s="6"/>
      <c r="B18" s="7"/>
      <c r="C18" s="7"/>
    </row>
    <row r="19" spans="1:3">
      <c r="A19" s="6"/>
      <c r="B19" s="7"/>
      <c r="C19" s="7"/>
    </row>
    <row r="20" spans="1:3">
      <c r="A20" s="6"/>
      <c r="B20" s="7"/>
      <c r="C20" s="7"/>
    </row>
    <row r="26" ht="73.5" customHeight="1" spans="1:3">
      <c r="A26" s="2" t="s">
        <v>20</v>
      </c>
      <c r="B26" s="2"/>
      <c r="C26" s="2"/>
    </row>
    <row r="29" spans="3:3">
      <c r="C29" s="3" t="s">
        <v>1</v>
      </c>
    </row>
    <row r="30" spans="1:3">
      <c r="A30" s="4" t="s">
        <v>2</v>
      </c>
      <c r="B30" s="4" t="s">
        <v>3</v>
      </c>
      <c r="C30" s="4" t="s">
        <v>19</v>
      </c>
    </row>
    <row r="31" spans="1:3">
      <c r="A31" s="5"/>
      <c r="B31" s="5"/>
      <c r="C31" s="5"/>
    </row>
    <row r="32" spans="1:3">
      <c r="A32" s="6"/>
      <c r="B32" s="6"/>
      <c r="C32" s="6"/>
    </row>
    <row r="33" spans="1:3">
      <c r="A33" s="6">
        <v>1</v>
      </c>
      <c r="B33" s="7" t="s">
        <v>16</v>
      </c>
      <c r="C33" s="12"/>
    </row>
    <row r="34" spans="1:3">
      <c r="A34" s="6">
        <v>2</v>
      </c>
      <c r="B34" s="7" t="s">
        <v>17</v>
      </c>
      <c r="C34" s="13">
        <v>38000</v>
      </c>
    </row>
  </sheetData>
  <mergeCells count="8">
    <mergeCell ref="A1:C1"/>
    <mergeCell ref="A26:C26"/>
    <mergeCell ref="A5:A7"/>
    <mergeCell ref="A30:A32"/>
    <mergeCell ref="B5:B7"/>
    <mergeCell ref="B30:B32"/>
    <mergeCell ref="C5:C7"/>
    <mergeCell ref="C30:C3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A1" sqref="$A1:$XFD1048576"/>
    </sheetView>
  </sheetViews>
  <sheetFormatPr defaultColWidth="9" defaultRowHeight="13.5" outlineLevelCol="3"/>
  <cols>
    <col min="1" max="1" width="12.125" style="1" customWidth="1"/>
    <col min="2" max="2" width="28.5" style="1" customWidth="1"/>
    <col min="3" max="3" width="36.625" style="1" customWidth="1"/>
    <col min="4" max="4" width="12.75" style="1" customWidth="1"/>
    <col min="5" max="16384" width="9" style="1"/>
  </cols>
  <sheetData>
    <row r="1" ht="72" customHeight="1" spans="1:3">
      <c r="A1" s="2" t="s">
        <v>21</v>
      </c>
      <c r="B1" s="2"/>
      <c r="C1" s="2"/>
    </row>
    <row r="4" spans="3:3">
      <c r="C4" s="3" t="s">
        <v>1</v>
      </c>
    </row>
    <row r="5" spans="1:3">
      <c r="A5" s="4" t="s">
        <v>2</v>
      </c>
      <c r="B5" s="4" t="s">
        <v>3</v>
      </c>
      <c r="C5" s="4" t="s">
        <v>22</v>
      </c>
    </row>
    <row r="6" spans="1:3">
      <c r="A6" s="5"/>
      <c r="B6" s="5"/>
      <c r="C6" s="5"/>
    </row>
    <row r="7" spans="1:3">
      <c r="A7" s="6"/>
      <c r="B7" s="6"/>
      <c r="C7" s="6"/>
    </row>
    <row r="8" spans="1:3">
      <c r="A8" s="6">
        <v>1</v>
      </c>
      <c r="B8" s="7" t="s">
        <v>5</v>
      </c>
      <c r="C8" s="13">
        <f>SUM(C9:C16)</f>
        <v>79018.83</v>
      </c>
    </row>
    <row r="9" spans="1:4">
      <c r="A9" s="6">
        <v>2</v>
      </c>
      <c r="B9" s="9" t="s">
        <v>6</v>
      </c>
      <c r="C9" s="13">
        <v>9090.15</v>
      </c>
      <c r="D9" s="15"/>
    </row>
    <row r="10" spans="1:4">
      <c r="A10" s="6">
        <v>3</v>
      </c>
      <c r="B10" s="9" t="s">
        <v>7</v>
      </c>
      <c r="C10" s="13">
        <v>2425.2</v>
      </c>
      <c r="D10" s="15"/>
    </row>
    <row r="11" spans="1:4">
      <c r="A11" s="6">
        <v>4</v>
      </c>
      <c r="B11" s="9" t="s">
        <v>8</v>
      </c>
      <c r="C11" s="13">
        <v>737.39</v>
      </c>
      <c r="D11" s="15"/>
    </row>
    <row r="12" spans="1:4">
      <c r="A12" s="6">
        <v>5</v>
      </c>
      <c r="B12" s="9" t="s">
        <v>9</v>
      </c>
      <c r="C12" s="13">
        <v>3625.72</v>
      </c>
      <c r="D12" s="15"/>
    </row>
    <row r="13" spans="1:4">
      <c r="A13" s="6">
        <v>6</v>
      </c>
      <c r="B13" s="9" t="s">
        <v>10</v>
      </c>
      <c r="C13" s="13">
        <v>590.05</v>
      </c>
      <c r="D13" s="15"/>
    </row>
    <row r="14" spans="1:4">
      <c r="A14" s="6">
        <v>7</v>
      </c>
      <c r="B14" s="9" t="s">
        <v>11</v>
      </c>
      <c r="C14" s="13">
        <v>1008.76</v>
      </c>
      <c r="D14" s="15"/>
    </row>
    <row r="15" spans="1:4">
      <c r="A15" s="6">
        <v>8</v>
      </c>
      <c r="B15" s="9" t="s">
        <v>12</v>
      </c>
      <c r="C15" s="13">
        <f>3108.22+18776.52</f>
        <v>21884.74</v>
      </c>
      <c r="D15" s="15"/>
    </row>
    <row r="16" ht="27" customHeight="1" spans="1:4">
      <c r="A16" s="6">
        <v>9</v>
      </c>
      <c r="B16" s="9" t="s">
        <v>13</v>
      </c>
      <c r="C16" s="13">
        <v>39656.82</v>
      </c>
      <c r="D16" s="15"/>
    </row>
    <row r="17" spans="1:3">
      <c r="A17" s="6">
        <v>10</v>
      </c>
      <c r="B17" s="9" t="s">
        <v>14</v>
      </c>
      <c r="C17" s="13">
        <v>0</v>
      </c>
    </row>
    <row r="18" spans="1:3">
      <c r="A18" s="6"/>
      <c r="B18" s="7"/>
      <c r="C18" s="7"/>
    </row>
    <row r="19" spans="1:3">
      <c r="A19" s="6"/>
      <c r="B19" s="7"/>
      <c r="C19" s="7"/>
    </row>
    <row r="20" spans="1:3">
      <c r="A20" s="6"/>
      <c r="B20" s="7"/>
      <c r="C20" s="7"/>
    </row>
    <row r="26" ht="73.5" customHeight="1" spans="1:3">
      <c r="A26" s="2" t="s">
        <v>23</v>
      </c>
      <c r="B26" s="2"/>
      <c r="C26" s="2"/>
    </row>
    <row r="29" spans="3:3">
      <c r="C29" s="3" t="s">
        <v>1</v>
      </c>
    </row>
    <row r="30" spans="1:3">
      <c r="A30" s="4" t="s">
        <v>2</v>
      </c>
      <c r="B30" s="4" t="s">
        <v>3</v>
      </c>
      <c r="C30" s="4" t="s">
        <v>22</v>
      </c>
    </row>
    <row r="31" spans="1:3">
      <c r="A31" s="5"/>
      <c r="B31" s="5"/>
      <c r="C31" s="5"/>
    </row>
    <row r="32" spans="1:3">
      <c r="A32" s="6"/>
      <c r="B32" s="6"/>
      <c r="C32" s="6"/>
    </row>
    <row r="33" spans="1:3">
      <c r="A33" s="6">
        <v>1</v>
      </c>
      <c r="B33" s="7" t="s">
        <v>16</v>
      </c>
      <c r="C33" s="12"/>
    </row>
    <row r="34" spans="1:3">
      <c r="A34" s="6">
        <v>2</v>
      </c>
      <c r="B34" s="7" t="s">
        <v>17</v>
      </c>
      <c r="C34" s="13">
        <v>42326.92</v>
      </c>
    </row>
  </sheetData>
  <mergeCells count="8">
    <mergeCell ref="A1:C1"/>
    <mergeCell ref="A26:C26"/>
    <mergeCell ref="A5:A7"/>
    <mergeCell ref="A30:A32"/>
    <mergeCell ref="B5:B7"/>
    <mergeCell ref="B30:B32"/>
    <mergeCell ref="C5:C7"/>
    <mergeCell ref="C30:C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opLeftCell="A3" workbookViewId="0">
      <selection activeCell="A1" sqref="$A1:$XFD1048576"/>
    </sheetView>
  </sheetViews>
  <sheetFormatPr defaultColWidth="9" defaultRowHeight="13.5" outlineLevelCol="3"/>
  <cols>
    <col min="1" max="1" width="12.125" style="1" customWidth="1"/>
    <col min="2" max="2" width="28.5" style="1" customWidth="1"/>
    <col min="3" max="3" width="36.625" style="1" customWidth="1"/>
    <col min="4" max="4" width="10.5" style="1" customWidth="1"/>
    <col min="5" max="16384" width="9" style="1"/>
  </cols>
  <sheetData>
    <row r="1" ht="72" customHeight="1" spans="1:3">
      <c r="A1" s="2" t="s">
        <v>24</v>
      </c>
      <c r="B1" s="2"/>
      <c r="C1" s="2"/>
    </row>
    <row r="4" spans="3:3">
      <c r="C4" s="3" t="s">
        <v>1</v>
      </c>
    </row>
    <row r="5" spans="1:3">
      <c r="A5" s="4" t="s">
        <v>2</v>
      </c>
      <c r="B5" s="4" t="s">
        <v>3</v>
      </c>
      <c r="C5" s="4" t="s">
        <v>25</v>
      </c>
    </row>
    <row r="6" spans="1:3">
      <c r="A6" s="5"/>
      <c r="B6" s="5"/>
      <c r="C6" s="5"/>
    </row>
    <row r="7" spans="1:3">
      <c r="A7" s="6"/>
      <c r="B7" s="6"/>
      <c r="C7" s="6"/>
    </row>
    <row r="8" spans="1:3">
      <c r="A8" s="6">
        <v>1</v>
      </c>
      <c r="B8" s="7" t="s">
        <v>5</v>
      </c>
      <c r="C8" s="8">
        <f>SUM(C9:C17)</f>
        <v>90575.67</v>
      </c>
    </row>
    <row r="9" spans="1:3">
      <c r="A9" s="6">
        <v>2</v>
      </c>
      <c r="B9" s="9" t="s">
        <v>6</v>
      </c>
      <c r="C9" s="10">
        <v>12384.68</v>
      </c>
    </row>
    <row r="10" spans="1:4">
      <c r="A10" s="6">
        <v>3</v>
      </c>
      <c r="B10" s="9" t="s">
        <v>7</v>
      </c>
      <c r="C10" s="10">
        <v>7815.31</v>
      </c>
      <c r="D10" s="11"/>
    </row>
    <row r="11" spans="1:4">
      <c r="A11" s="6">
        <v>4</v>
      </c>
      <c r="B11" s="9" t="s">
        <v>8</v>
      </c>
      <c r="C11" s="10">
        <v>911.95</v>
      </c>
      <c r="D11" s="11"/>
    </row>
    <row r="12" spans="1:3">
      <c r="A12" s="6">
        <v>5</v>
      </c>
      <c r="B12" s="9" t="s">
        <v>9</v>
      </c>
      <c r="C12" s="10">
        <v>5030.18</v>
      </c>
    </row>
    <row r="13" spans="1:3">
      <c r="A13" s="6">
        <v>6</v>
      </c>
      <c r="B13" s="9" t="s">
        <v>10</v>
      </c>
      <c r="C13" s="10">
        <v>528.93</v>
      </c>
    </row>
    <row r="14" spans="1:3">
      <c r="A14" s="6">
        <v>7</v>
      </c>
      <c r="B14" s="9" t="s">
        <v>11</v>
      </c>
      <c r="C14" s="10">
        <v>1839.22</v>
      </c>
    </row>
    <row r="15" spans="1:3">
      <c r="A15" s="6">
        <v>8</v>
      </c>
      <c r="B15" s="9" t="s">
        <v>12</v>
      </c>
      <c r="C15" s="10">
        <f>1500+22993.8+5171.6+1400</f>
        <v>31065.4</v>
      </c>
    </row>
    <row r="16" ht="17.25" customHeight="1" spans="1:3">
      <c r="A16" s="6">
        <v>9</v>
      </c>
      <c r="B16" s="9" t="s">
        <v>13</v>
      </c>
      <c r="C16" s="10">
        <v>30000</v>
      </c>
    </row>
    <row r="17" spans="1:3">
      <c r="A17" s="6">
        <v>10</v>
      </c>
      <c r="B17" s="9" t="s">
        <v>14</v>
      </c>
      <c r="C17" s="8">
        <v>1000</v>
      </c>
    </row>
    <row r="18" spans="1:3">
      <c r="A18" s="6"/>
      <c r="B18" s="7"/>
      <c r="C18" s="7"/>
    </row>
    <row r="19" spans="1:3">
      <c r="A19" s="6"/>
      <c r="B19" s="7"/>
      <c r="C19" s="7"/>
    </row>
    <row r="20" spans="1:3">
      <c r="A20" s="6"/>
      <c r="B20" s="7"/>
      <c r="C20" s="7"/>
    </row>
    <row r="26" ht="73.5" customHeight="1" spans="1:3">
      <c r="A26" s="2" t="s">
        <v>26</v>
      </c>
      <c r="B26" s="2"/>
      <c r="C26" s="2"/>
    </row>
    <row r="29" spans="3:3">
      <c r="C29" s="3" t="s">
        <v>1</v>
      </c>
    </row>
    <row r="30" spans="1:3">
      <c r="A30" s="4" t="s">
        <v>2</v>
      </c>
      <c r="B30" s="4" t="s">
        <v>3</v>
      </c>
      <c r="C30" s="4" t="s">
        <v>25</v>
      </c>
    </row>
    <row r="31" spans="1:3">
      <c r="A31" s="5"/>
      <c r="B31" s="5"/>
      <c r="C31" s="5"/>
    </row>
    <row r="32" spans="1:3">
      <c r="A32" s="6"/>
      <c r="B32" s="6"/>
      <c r="C32" s="6"/>
    </row>
    <row r="33" spans="1:3">
      <c r="A33" s="6">
        <v>1</v>
      </c>
      <c r="B33" s="7" t="s">
        <v>16</v>
      </c>
      <c r="C33" s="12"/>
    </row>
    <row r="34" spans="1:3">
      <c r="A34" s="6">
        <v>2</v>
      </c>
      <c r="B34" s="7" t="s">
        <v>17</v>
      </c>
      <c r="C34" s="13">
        <f>43500+4300</f>
        <v>47800</v>
      </c>
    </row>
  </sheetData>
  <mergeCells count="8">
    <mergeCell ref="A1:C1"/>
    <mergeCell ref="A26:C26"/>
    <mergeCell ref="A5:A7"/>
    <mergeCell ref="A30:A32"/>
    <mergeCell ref="B5:B7"/>
    <mergeCell ref="B30:B32"/>
    <mergeCell ref="C5:C7"/>
    <mergeCell ref="C30:C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workbookViewId="0">
      <selection activeCell="C34" sqref="C34"/>
    </sheetView>
  </sheetViews>
  <sheetFormatPr defaultColWidth="9" defaultRowHeight="13.5" outlineLevelCol="2"/>
  <cols>
    <col min="1" max="1" width="12.125" customWidth="1"/>
    <col min="2" max="3" width="34.25" customWidth="1"/>
  </cols>
  <sheetData>
    <row r="1" ht="31.5" spans="1:3">
      <c r="A1" s="2" t="s">
        <v>27</v>
      </c>
      <c r="B1" s="2"/>
      <c r="C1" s="2"/>
    </row>
    <row r="2" ht="30" customHeight="1" spans="1:3">
      <c r="A2" s="2" t="s">
        <v>28</v>
      </c>
      <c r="B2" s="2"/>
      <c r="C2" s="2"/>
    </row>
    <row r="3" spans="1:3">
      <c r="A3" s="1"/>
      <c r="B3" s="1"/>
      <c r="C3" s="1"/>
    </row>
    <row r="4" spans="1:3">
      <c r="A4" s="1"/>
      <c r="B4" s="1"/>
      <c r="C4" s="3" t="s">
        <v>1</v>
      </c>
    </row>
    <row r="5" spans="1:3">
      <c r="A5" s="4" t="s">
        <v>2</v>
      </c>
      <c r="B5" s="4" t="s">
        <v>3</v>
      </c>
      <c r="C5" s="4" t="s">
        <v>29</v>
      </c>
    </row>
    <row r="6" spans="1:3">
      <c r="A6" s="5"/>
      <c r="B6" s="5"/>
      <c r="C6" s="5"/>
    </row>
    <row r="7" spans="1:3">
      <c r="A7" s="6"/>
      <c r="B7" s="6"/>
      <c r="C7" s="6"/>
    </row>
    <row r="8" ht="19.5" customHeight="1" spans="1:3">
      <c r="A8" s="6">
        <v>1</v>
      </c>
      <c r="B8" s="7" t="s">
        <v>5</v>
      </c>
      <c r="C8" s="13">
        <f>SUM(C9:C17)</f>
        <v>76636.7</v>
      </c>
    </row>
    <row r="9" spans="1:3">
      <c r="A9" s="6">
        <v>2</v>
      </c>
      <c r="B9" s="9" t="s">
        <v>6</v>
      </c>
      <c r="C9" s="14">
        <f>12302.34+1812.99</f>
        <v>14115.33</v>
      </c>
    </row>
    <row r="10" spans="1:3">
      <c r="A10" s="6">
        <v>3</v>
      </c>
      <c r="B10" s="9" t="s">
        <v>7</v>
      </c>
      <c r="C10" s="14">
        <v>4687</v>
      </c>
    </row>
    <row r="11" spans="1:3">
      <c r="A11" s="6">
        <v>4</v>
      </c>
      <c r="B11" s="9" t="s">
        <v>8</v>
      </c>
      <c r="C11" s="14">
        <v>747.13</v>
      </c>
    </row>
    <row r="12" spans="1:3">
      <c r="A12" s="6">
        <v>5</v>
      </c>
      <c r="B12" s="9" t="s">
        <v>9</v>
      </c>
      <c r="C12" s="14">
        <v>8056.89</v>
      </c>
    </row>
    <row r="13" spans="1:3">
      <c r="A13" s="6">
        <v>6</v>
      </c>
      <c r="B13" s="9" t="s">
        <v>10</v>
      </c>
      <c r="C13" s="14">
        <v>822.77</v>
      </c>
    </row>
    <row r="14" spans="1:3">
      <c r="A14" s="6">
        <v>7</v>
      </c>
      <c r="B14" s="9" t="s">
        <v>11</v>
      </c>
      <c r="C14" s="14">
        <v>1470.26</v>
      </c>
    </row>
    <row r="15" spans="1:3">
      <c r="A15" s="6">
        <v>8</v>
      </c>
      <c r="B15" s="9" t="s">
        <v>12</v>
      </c>
      <c r="C15" s="14">
        <f>4124.19+25656.97</f>
        <v>29781.16</v>
      </c>
    </row>
    <row r="16" spans="1:3">
      <c r="A16" s="6">
        <v>9</v>
      </c>
      <c r="B16" s="9" t="s">
        <v>13</v>
      </c>
      <c r="C16" s="14">
        <v>16849.16</v>
      </c>
    </row>
    <row r="17" spans="1:3">
      <c r="A17" s="6">
        <v>10</v>
      </c>
      <c r="B17" s="9" t="s">
        <v>14</v>
      </c>
      <c r="C17" s="14">
        <v>107</v>
      </c>
    </row>
    <row r="18" spans="1:3">
      <c r="A18" s="6"/>
      <c r="B18" s="7"/>
      <c r="C18" s="7"/>
    </row>
    <row r="19" spans="1:3">
      <c r="A19" s="6"/>
      <c r="B19" s="7"/>
      <c r="C19" s="7"/>
    </row>
    <row r="20" spans="1:3">
      <c r="A20" s="6"/>
      <c r="B20" s="7"/>
      <c r="C20" s="7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ht="31.5" spans="1:3">
      <c r="A26" s="2" t="s">
        <v>30</v>
      </c>
      <c r="B26" s="2"/>
      <c r="C26" s="2"/>
    </row>
    <row r="27" ht="31.5" spans="1:3">
      <c r="A27" s="2" t="s">
        <v>31</v>
      </c>
      <c r="B27" s="2"/>
      <c r="C27" s="2"/>
    </row>
    <row r="28" spans="1:3">
      <c r="A28" s="1"/>
      <c r="B28" s="1"/>
      <c r="C28" s="1"/>
    </row>
    <row r="29" spans="1:3">
      <c r="A29" s="1"/>
      <c r="B29" s="1"/>
      <c r="C29" s="3" t="s">
        <v>1</v>
      </c>
    </row>
    <row r="30" spans="1:3">
      <c r="A30" s="4" t="s">
        <v>2</v>
      </c>
      <c r="B30" s="4" t="s">
        <v>3</v>
      </c>
      <c r="C30" s="4" t="s">
        <v>29</v>
      </c>
    </row>
    <row r="31" spans="1:3">
      <c r="A31" s="5"/>
      <c r="B31" s="5"/>
      <c r="C31" s="5"/>
    </row>
    <row r="32" spans="1:3">
      <c r="A32" s="6"/>
      <c r="B32" s="6"/>
      <c r="C32" s="6"/>
    </row>
    <row r="33" spans="1:3">
      <c r="A33" s="6">
        <v>1</v>
      </c>
      <c r="B33" s="7" t="s">
        <v>16</v>
      </c>
      <c r="C33" s="12"/>
    </row>
    <row r="34" spans="1:3">
      <c r="A34" s="6">
        <v>2</v>
      </c>
      <c r="B34" s="7" t="s">
        <v>17</v>
      </c>
      <c r="C34" s="13">
        <v>49532.6</v>
      </c>
    </row>
    <row r="35" spans="1:3">
      <c r="A35" s="1"/>
      <c r="B35" s="1"/>
      <c r="C35" s="1"/>
    </row>
  </sheetData>
  <mergeCells count="10">
    <mergeCell ref="A1:C1"/>
    <mergeCell ref="A2:C2"/>
    <mergeCell ref="A26:C26"/>
    <mergeCell ref="A27:C27"/>
    <mergeCell ref="A5:A7"/>
    <mergeCell ref="A30:A32"/>
    <mergeCell ref="B5:B7"/>
    <mergeCell ref="B30:B32"/>
    <mergeCell ref="C5:C7"/>
    <mergeCell ref="C30:C32"/>
  </mergeCells>
  <pageMargins left="0.75" right="0.75" top="1" bottom="1" header="0.5" footer="0.5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topLeftCell="A6" workbookViewId="0">
      <selection activeCell="E12" sqref="E12"/>
    </sheetView>
  </sheetViews>
  <sheetFormatPr defaultColWidth="9" defaultRowHeight="13.5" outlineLevelCol="3"/>
  <cols>
    <col min="1" max="1" width="12.125" style="1" customWidth="1"/>
    <col min="2" max="2" width="28.5" style="1" customWidth="1"/>
    <col min="3" max="3" width="36.625" style="1" customWidth="1"/>
    <col min="4" max="4" width="10.5" style="1" customWidth="1"/>
    <col min="5" max="16384" width="9" style="1"/>
  </cols>
  <sheetData>
    <row r="1" s="1" customFormat="1" ht="72" customHeight="1" spans="1:3">
      <c r="A1" s="2" t="s">
        <v>32</v>
      </c>
      <c r="B1" s="2"/>
      <c r="C1" s="2"/>
    </row>
    <row r="4" s="1" customFormat="1" spans="3:3">
      <c r="C4" s="3" t="s">
        <v>1</v>
      </c>
    </row>
    <row r="5" s="1" customFormat="1" spans="1:3">
      <c r="A5" s="4" t="s">
        <v>2</v>
      </c>
      <c r="B5" s="4" t="s">
        <v>3</v>
      </c>
      <c r="C5" s="4" t="s">
        <v>33</v>
      </c>
    </row>
    <row r="6" s="1" customFormat="1" spans="1:3">
      <c r="A6" s="5"/>
      <c r="B6" s="5"/>
      <c r="C6" s="5"/>
    </row>
    <row r="7" s="1" customFormat="1" spans="1:3">
      <c r="A7" s="6"/>
      <c r="B7" s="6"/>
      <c r="C7" s="6"/>
    </row>
    <row r="8" s="1" customFormat="1" spans="1:3">
      <c r="A8" s="6">
        <v>1</v>
      </c>
      <c r="B8" s="7" t="s">
        <v>5</v>
      </c>
      <c r="C8" s="8">
        <v>94327.79</v>
      </c>
    </row>
    <row r="9" s="1" customFormat="1" spans="1:3">
      <c r="A9" s="6">
        <v>2</v>
      </c>
      <c r="B9" s="9" t="s">
        <v>6</v>
      </c>
      <c r="C9" s="10">
        <v>16453.6</v>
      </c>
    </row>
    <row r="10" s="1" customFormat="1" spans="1:4">
      <c r="A10" s="6">
        <v>3</v>
      </c>
      <c r="B10" s="9" t="s">
        <v>7</v>
      </c>
      <c r="C10" s="10">
        <v>5341.3</v>
      </c>
      <c r="D10" s="11"/>
    </row>
    <row r="11" s="1" customFormat="1" spans="1:4">
      <c r="A11" s="6">
        <v>4</v>
      </c>
      <c r="B11" s="9" t="s">
        <v>8</v>
      </c>
      <c r="C11" s="10">
        <v>1225.93</v>
      </c>
      <c r="D11" s="11"/>
    </row>
    <row r="12" s="1" customFormat="1" spans="1:3">
      <c r="A12" s="6">
        <v>5</v>
      </c>
      <c r="B12" s="9" t="s">
        <v>9</v>
      </c>
      <c r="C12" s="10">
        <v>7831.09</v>
      </c>
    </row>
    <row r="13" s="1" customFormat="1" spans="1:3">
      <c r="A13" s="6">
        <v>6</v>
      </c>
      <c r="B13" s="9" t="s">
        <v>10</v>
      </c>
      <c r="C13" s="10">
        <v>1473.6</v>
      </c>
    </row>
    <row r="14" s="1" customFormat="1" spans="1:3">
      <c r="A14" s="6">
        <v>7</v>
      </c>
      <c r="B14" s="9" t="s">
        <v>11</v>
      </c>
      <c r="C14" s="10">
        <v>2488.8</v>
      </c>
    </row>
    <row r="15" s="1" customFormat="1" spans="1:3">
      <c r="A15" s="6">
        <v>8</v>
      </c>
      <c r="B15" s="9" t="s">
        <v>12</v>
      </c>
      <c r="C15" s="10">
        <v>40513.47</v>
      </c>
    </row>
    <row r="16" s="1" customFormat="1" ht="17.25" customHeight="1" spans="1:3">
      <c r="A16" s="6">
        <v>9</v>
      </c>
      <c r="B16" s="9" t="s">
        <v>13</v>
      </c>
      <c r="C16" s="10">
        <v>18000</v>
      </c>
    </row>
    <row r="17" s="1" customFormat="1" spans="1:3">
      <c r="A17" s="6">
        <v>10</v>
      </c>
      <c r="B17" s="9" t="s">
        <v>14</v>
      </c>
      <c r="C17" s="8">
        <v>1000</v>
      </c>
    </row>
    <row r="18" s="1" customFormat="1" spans="1:3">
      <c r="A18" s="6"/>
      <c r="B18" s="7"/>
      <c r="C18" s="7"/>
    </row>
    <row r="19" s="1" customFormat="1" spans="1:3">
      <c r="A19" s="6"/>
      <c r="B19" s="7"/>
      <c r="C19" s="7"/>
    </row>
    <row r="20" s="1" customFormat="1" spans="1:3">
      <c r="A20" s="6"/>
      <c r="B20" s="7"/>
      <c r="C20" s="7"/>
    </row>
    <row r="26" s="1" customFormat="1" ht="73.5" customHeight="1" spans="1:3">
      <c r="A26" s="2" t="s">
        <v>34</v>
      </c>
      <c r="B26" s="2"/>
      <c r="C26" s="2"/>
    </row>
    <row r="29" s="1" customFormat="1" spans="3:3">
      <c r="C29" s="3" t="s">
        <v>1</v>
      </c>
    </row>
    <row r="30" s="1" customFormat="1" spans="1:3">
      <c r="A30" s="4" t="s">
        <v>2</v>
      </c>
      <c r="B30" s="4" t="s">
        <v>3</v>
      </c>
      <c r="C30" s="4" t="s">
        <v>33</v>
      </c>
    </row>
    <row r="31" s="1" customFormat="1" spans="1:3">
      <c r="A31" s="5"/>
      <c r="B31" s="5"/>
      <c r="C31" s="5"/>
    </row>
    <row r="32" s="1" customFormat="1" spans="1:3">
      <c r="A32" s="6"/>
      <c r="B32" s="6"/>
      <c r="C32" s="6"/>
    </row>
    <row r="33" s="1" customFormat="1" spans="1:3">
      <c r="A33" s="6">
        <v>1</v>
      </c>
      <c r="B33" s="7" t="s">
        <v>16</v>
      </c>
      <c r="C33" s="12"/>
    </row>
    <row r="34" s="1" customFormat="1" spans="1:3">
      <c r="A34" s="6">
        <v>2</v>
      </c>
      <c r="B34" s="7" t="s">
        <v>17</v>
      </c>
      <c r="C34" s="13">
        <v>56992.4</v>
      </c>
    </row>
  </sheetData>
  <mergeCells count="8">
    <mergeCell ref="A1:C1"/>
    <mergeCell ref="A26:C26"/>
    <mergeCell ref="A5:A7"/>
    <mergeCell ref="A30:A32"/>
    <mergeCell ref="B5:B7"/>
    <mergeCell ref="B30:B32"/>
    <mergeCell ref="C5:C7"/>
    <mergeCell ref="C30:C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20决算</vt:lpstr>
      <vt:lpstr>21年预算</vt:lpstr>
      <vt:lpstr>21决算</vt:lpstr>
      <vt:lpstr>22预算</vt:lpstr>
      <vt:lpstr>22决算</vt:lpstr>
      <vt:lpstr>23预算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阳阳</cp:lastModifiedBy>
  <dcterms:created xsi:type="dcterms:W3CDTF">2022-09-20T01:52:00Z</dcterms:created>
  <dcterms:modified xsi:type="dcterms:W3CDTF">2023-10-31T07:17:21Z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307700AD349E453185594A3BFEF0604C_13</vt:lpwstr>
  </property>
  <property fmtid="{D5CDD505-2E9C-101B-9397-08002B2CF9AE}" pid="3" name="KSOProductBuildVer">
    <vt:lpwstr>2052-12.1.0.15712</vt:lpwstr>
  </property>
</Properties>
</file>