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<sst xmlns="http://schemas.openxmlformats.org/spreadsheetml/2006/main" count="464" uniqueCount="313">
  <si>
    <t>2020年政府专项扶持资金收支情况（数据统计截止日期为2020年12月底）</t>
  </si>
  <si>
    <t>学校名称</t>
  </si>
  <si>
    <t>年份</t>
  </si>
  <si>
    <t>项目编码</t>
  </si>
  <si>
    <t>项目名称</t>
  </si>
  <si>
    <t>上年度余额（1）</t>
  </si>
  <si>
    <t>当年收入（2）</t>
  </si>
  <si>
    <t>当年支出（3）</t>
  </si>
  <si>
    <t>当年暂付（4）</t>
  </si>
  <si>
    <t>当年结余（1+2-3-4）</t>
  </si>
  <si>
    <t>合同金额备注</t>
  </si>
  <si>
    <t>特别说明</t>
  </si>
  <si>
    <t>上海外国语大学贤达经济人文学院</t>
  </si>
  <si>
    <t>Z12001.18.001</t>
  </si>
  <si>
    <t>2018年国家助学金（中央专款）</t>
  </si>
  <si>
    <t>Z12001.18.002</t>
  </si>
  <si>
    <t>2018秋季国家助学金中央专款二</t>
  </si>
  <si>
    <t>Z12004.18.001</t>
  </si>
  <si>
    <t>2018助学贷款奖补资金</t>
  </si>
  <si>
    <t>Z13003.18.001</t>
  </si>
  <si>
    <t>2018年春节慰问金</t>
  </si>
  <si>
    <t>Z19003.18.001</t>
  </si>
  <si>
    <t>18年就业创新基地建设—尚清实践基地</t>
  </si>
  <si>
    <t>Z31004.18.001</t>
  </si>
  <si>
    <t>二胎时代社会需求分析与高校培养方案优化</t>
  </si>
  <si>
    <t>Z31007.18.004</t>
  </si>
  <si>
    <t>上海高校课程思政教育教学改革试点</t>
  </si>
  <si>
    <t>Z31007.18.005</t>
  </si>
  <si>
    <t>马克思主义学院建设重点专项</t>
  </si>
  <si>
    <t>Z60001.18.001</t>
  </si>
  <si>
    <t>2018年高校安全防控系统建设</t>
  </si>
  <si>
    <t>Z20001.18.001</t>
  </si>
  <si>
    <t>2018年产学研践习计划—王雪媛</t>
  </si>
  <si>
    <t>Z20001.18.101</t>
  </si>
  <si>
    <t>高层次人才培养英国博士项目—赵普</t>
  </si>
  <si>
    <t>Z20001.18.102</t>
  </si>
  <si>
    <t>高层次人才培养英国博士项目—高雅丽</t>
  </si>
  <si>
    <t>Z20001.18.103</t>
  </si>
  <si>
    <t>高层次人才培养英国博士项目—姜宏</t>
  </si>
  <si>
    <t>Z20001.18.301</t>
  </si>
  <si>
    <t>中青教学能力与素质提升计划美国伊大—林黎</t>
  </si>
  <si>
    <t>Z20001.18.302</t>
  </si>
  <si>
    <t>中青教学能力与素质提升计划美国伊大—许冬敏</t>
  </si>
  <si>
    <t>Z20001.18.303</t>
  </si>
  <si>
    <t>中青教学能力与素质提升计划美国伊大—赵琼</t>
  </si>
  <si>
    <t>Z20001.18.701</t>
  </si>
  <si>
    <t>2018年教育教学能力素质提升培训</t>
  </si>
  <si>
    <t>Z20001.18.802</t>
  </si>
  <si>
    <t>酒店管理专业思政教育的督导制度探索研究—18高青</t>
  </si>
  <si>
    <t>Z20001.18.803</t>
  </si>
  <si>
    <t>课程思政改革要求下的法语二外新式教学探究—18高青</t>
  </si>
  <si>
    <t>Z20001.18.804</t>
  </si>
  <si>
    <t>中外合作办学的课程教学设计—以物流课程为例—18高青</t>
  </si>
  <si>
    <t>Z30001.18.101</t>
  </si>
  <si>
    <t>计算机应用基础—17重点课程</t>
  </si>
  <si>
    <t>Z30001.18.102</t>
  </si>
  <si>
    <t>经济法—17重点课程</t>
  </si>
  <si>
    <t>Z30001.18.104</t>
  </si>
  <si>
    <t>高级法语—17年重点课程</t>
  </si>
  <si>
    <t>Z30001.18.203</t>
  </si>
  <si>
    <t>金融专业实践课程建设—15年重点课程</t>
  </si>
  <si>
    <t>Z30001.18.301</t>
  </si>
  <si>
    <t>长短学期融合与民办高校创新教育模式的应用性研究</t>
  </si>
  <si>
    <t>Z30001.18.401</t>
  </si>
  <si>
    <t>“上海市高等教育促进条例”若干法律问题研究</t>
  </si>
  <si>
    <t>Z30001.18.402</t>
  </si>
  <si>
    <t>非营利民办高校治理模式研究—16年高教学会</t>
  </si>
  <si>
    <t>Z30001.18.501</t>
  </si>
  <si>
    <t>图书馆资源检索平台建设</t>
  </si>
  <si>
    <t>Z31007.18.001</t>
  </si>
  <si>
    <t>上外贤达学院与曲阳街道区域化党建共建计划</t>
  </si>
  <si>
    <t>Z31007.18.002</t>
  </si>
  <si>
    <t>学校创新主题党日活动的建设</t>
  </si>
  <si>
    <t>Z32003.18.001</t>
  </si>
  <si>
    <t>民办院校复合型、应用型人才培养模式的改革与实践研究</t>
  </si>
  <si>
    <t>Z32003.18.002</t>
  </si>
  <si>
    <t>民办高校大学生英语综合能力培养模式研究</t>
  </si>
  <si>
    <t>Z40003.18.001</t>
  </si>
  <si>
    <t>智慧校园基础软件建设及人事系统升级项目</t>
  </si>
  <si>
    <t>Z40003.18.002</t>
  </si>
  <si>
    <t>崇明校区中心机房整改项目</t>
  </si>
  <si>
    <t>Z50001.18.001</t>
  </si>
  <si>
    <t>学生海外学习、实习项目</t>
  </si>
  <si>
    <t>Z60001.18.002</t>
  </si>
  <si>
    <t>崇明校区视频监控系统升级改造</t>
  </si>
  <si>
    <t>Z90002.18.002</t>
  </si>
  <si>
    <t>国际化办学情境下的智慧教室建设</t>
  </si>
  <si>
    <t>Z12004.19.001</t>
  </si>
  <si>
    <t>2019助学贷款奖补资金</t>
  </si>
  <si>
    <t>Z12001.19.001</t>
  </si>
  <si>
    <t>2019国家助学金（中央专款）</t>
  </si>
  <si>
    <t>Z13003.19.001</t>
  </si>
  <si>
    <t>2019年春节慰问金</t>
  </si>
  <si>
    <t>Z14001.19.001</t>
  </si>
  <si>
    <t>2019年学生副食品价格补贴</t>
  </si>
  <si>
    <t>Z60001.19.001</t>
  </si>
  <si>
    <t>2019年高校安全防控系统建设</t>
  </si>
  <si>
    <t>Z31003.19.002</t>
  </si>
  <si>
    <t>2019年贤德达善网络文化研究室</t>
  </si>
  <si>
    <t>Z19003.19.002</t>
  </si>
  <si>
    <t>2019年尚清实践基地</t>
  </si>
  <si>
    <t>Z11003.19.001</t>
  </si>
  <si>
    <t>2019年国家励志奖学金地方专款</t>
  </si>
  <si>
    <t>Z31007.19.001</t>
  </si>
  <si>
    <t>上海高校马克思主义学院内涵提升（规范化建设项目）</t>
  </si>
  <si>
    <t>Z31007.19.002</t>
  </si>
  <si>
    <t>上海高校课程思政教育教学改革试点项目（一般培育校）</t>
  </si>
  <si>
    <t>Z19001.19.001</t>
  </si>
  <si>
    <t>2019年上海学校德育实践课题—夏骄雄</t>
  </si>
  <si>
    <t>Z19001.19.002</t>
  </si>
  <si>
    <t>2019年上海学校德育实践课题—王茹</t>
  </si>
  <si>
    <t>Z12001.19.003</t>
  </si>
  <si>
    <t>2019年国家助学金（中央）（2）</t>
  </si>
  <si>
    <t>Z12004.19.002</t>
  </si>
  <si>
    <t>2019助学贷款奖补资金（中央）（资助补助计划）</t>
  </si>
  <si>
    <t>Z20001.19.000</t>
  </si>
  <si>
    <t>高级职称与博士学历教师引育计划</t>
  </si>
  <si>
    <t>Z20001.19.101</t>
  </si>
  <si>
    <t>中青教学能力与素质提升计划美国伊大—林正奇</t>
  </si>
  <si>
    <t>Z20001.19.102</t>
  </si>
  <si>
    <t>中青教学能力与素质提升计划美国伊大—潘程程</t>
  </si>
  <si>
    <t>Z20001.19.103</t>
  </si>
  <si>
    <t>中青教学能力与素质提升计划美国伊大—张峥</t>
  </si>
  <si>
    <t>Z20001.19.104</t>
  </si>
  <si>
    <t>中青教学能力与素质提升计划美国伊大—袁语</t>
  </si>
  <si>
    <t>Z20001.19.105</t>
  </si>
  <si>
    <t>中青教学能力与素质提升计划美国伊大—唐爱军</t>
  </si>
  <si>
    <t>Z20001.19.202</t>
  </si>
  <si>
    <t>强师工程海外课程研修（英国）—计刚</t>
  </si>
  <si>
    <t>Z20001.19.203</t>
  </si>
  <si>
    <t>强师工程海外课程研修（英国）—王钰倩</t>
  </si>
  <si>
    <t>Z20001.19.204</t>
  </si>
  <si>
    <t>强师工程海外课程研修（英国）—杨炤宇</t>
  </si>
  <si>
    <t>Z20001.19.301</t>
  </si>
  <si>
    <t>教师产学研践习计划—张翔</t>
  </si>
  <si>
    <t>Z20001.19.302</t>
  </si>
  <si>
    <t>教师产学研践习计划—王亚越</t>
  </si>
  <si>
    <t>Z20001.19.401</t>
  </si>
  <si>
    <t>全员培训计划—教学技能</t>
  </si>
  <si>
    <t>Z20001.19.402</t>
  </si>
  <si>
    <t>全员培训计划—科研讲座</t>
  </si>
  <si>
    <t>Z20001.19.403</t>
  </si>
  <si>
    <t>全员培训计划—岗位培训</t>
  </si>
  <si>
    <t>Z20001.19.404</t>
  </si>
  <si>
    <t>专家咨询评审费</t>
  </si>
  <si>
    <t>Z20001.19.501</t>
  </si>
  <si>
    <t>思政改革下通识教育类课程的跨学科可行性研究—程培英</t>
  </si>
  <si>
    <t>Z20001.19.502</t>
  </si>
  <si>
    <t>德育、美育与设计实践—张翔</t>
  </si>
  <si>
    <t>Z20001.19.503</t>
  </si>
  <si>
    <t>思政改革下跨文化交际课堂的教学设计—张亚敬</t>
  </si>
  <si>
    <t>Z20001.19.504</t>
  </si>
  <si>
    <t>《旅游学概论》课程思政改革的路径与方法研究—梁晓梅</t>
  </si>
  <si>
    <t>Z20001.19.505</t>
  </si>
  <si>
    <t>上海民办高校思政实践课程评价体系研究—吴奇</t>
  </si>
  <si>
    <t>Z20001.19.506</t>
  </si>
  <si>
    <t>《大学英语》思政教育元素梳理与教学大纲定制—王园</t>
  </si>
  <si>
    <t>Z20001.19.507</t>
  </si>
  <si>
    <t>“金融学”课程思政教学改革方法探究—王一诺</t>
  </si>
  <si>
    <t>Z20001.19.508</t>
  </si>
  <si>
    <t>高校文产专业类课程思政教育元素的提取与梳理—王彬雪</t>
  </si>
  <si>
    <t>Z20001.19.509</t>
  </si>
  <si>
    <t>文化自信下文产管理课程思政示范研究—柳媛</t>
  </si>
  <si>
    <t>Z30001.19.001</t>
  </si>
  <si>
    <t>语言（多语种）自主学习中心（一期）</t>
  </si>
  <si>
    <t>Z30001.19.002</t>
  </si>
  <si>
    <t>2019年图书馆数字资源建设</t>
  </si>
  <si>
    <t>Z30001.19.004</t>
  </si>
  <si>
    <t>商学院跨专业综合实验教学中心</t>
  </si>
  <si>
    <t>Z30001.19.101</t>
  </si>
  <si>
    <t>大学英语教学改革团队</t>
  </si>
  <si>
    <t>Z30001.19.102</t>
  </si>
  <si>
    <t>会展经济与管理专业应用型本科试点专业培育项目</t>
  </si>
  <si>
    <t>Z30001.19.103</t>
  </si>
  <si>
    <t>金融学专业应用型本科试点专业培育项目</t>
  </si>
  <si>
    <t>Z30001.19.105</t>
  </si>
  <si>
    <t>《高级法语》（Ⅰ、Ⅱ）</t>
  </si>
  <si>
    <t>Z30001.19.106</t>
  </si>
  <si>
    <t>《计算机应用基础Ⅰ》</t>
  </si>
  <si>
    <t>Z30001.19.107</t>
  </si>
  <si>
    <t>《传播学概论（双语）》</t>
  </si>
  <si>
    <t>Z30001.19.110</t>
  </si>
  <si>
    <t>《税法》</t>
  </si>
  <si>
    <t>Z30001.19.111</t>
  </si>
  <si>
    <t>《视唱练耳（B） Ⅲ》</t>
  </si>
  <si>
    <t>Z40003.19.001</t>
  </si>
  <si>
    <t>智慧教师建设—高性能协作型数媒教学中心</t>
  </si>
  <si>
    <t>Z40003.19.002</t>
  </si>
  <si>
    <t>智慧教师建设：示范性集中式共享型计算中心建设</t>
  </si>
  <si>
    <t>Z40003.19.003</t>
  </si>
  <si>
    <t>基于智慧校园的人才培养全生命周期管理建设（一期）</t>
  </si>
  <si>
    <t>Z40003.19.004</t>
  </si>
  <si>
    <t>基于智慧校园的师生一流管理服务建设（一期）</t>
  </si>
  <si>
    <t>Z40003.19.005</t>
  </si>
  <si>
    <t>基于平安校园的信息安全防范建设（一期）</t>
  </si>
  <si>
    <t>Z50001.19.001</t>
  </si>
  <si>
    <t>学生海外实习项目</t>
  </si>
  <si>
    <t>Z60001.19.002</t>
  </si>
  <si>
    <t>2019年崇明校区安防系统建设</t>
  </si>
  <si>
    <t>Z90002.19.001</t>
  </si>
  <si>
    <t>教学楼/语信楼/食堂综合维修</t>
  </si>
  <si>
    <t>Z31007.19.003G</t>
  </si>
  <si>
    <t>上外贤达学院学生生活区“1+3”党建领航工程</t>
  </si>
  <si>
    <t>Z31007.19.004G</t>
  </si>
  <si>
    <t>新时代民办高校“双带头人”教师党支部建设研究</t>
  </si>
  <si>
    <t>Z31007.19.005G</t>
  </si>
  <si>
    <t>“经典阅读”教学名师课程与团队建设</t>
  </si>
  <si>
    <t>Z31007.19.006G</t>
  </si>
  <si>
    <t>《国之衡器—中华人民共和国的标识》党史新国史教育</t>
  </si>
  <si>
    <t>Z31007.19.007G</t>
  </si>
  <si>
    <t>语言类课程思政教学改革创新示范项目</t>
  </si>
  <si>
    <t>Z31007.19.008G</t>
  </si>
  <si>
    <t>校园文化标识系统建设创新示范项目</t>
  </si>
  <si>
    <t>Z12002.19.001</t>
  </si>
  <si>
    <t>2019年国家助学金（地方追加）</t>
  </si>
  <si>
    <t>Z19005.19.001</t>
  </si>
  <si>
    <t>2018高校无偿献血组织经费</t>
  </si>
  <si>
    <t>Z12001.19.004</t>
  </si>
  <si>
    <t>2019年国家助学金（中央追加）</t>
  </si>
  <si>
    <t>Z30001.19.005</t>
  </si>
  <si>
    <t>防疫背景下混合式在线教学平台建设</t>
  </si>
  <si>
    <t>Z11001.20.001</t>
  </si>
  <si>
    <t>2020年国家奖学金（中央）</t>
  </si>
  <si>
    <t>Z11002.20.001</t>
  </si>
  <si>
    <t>2020年国家励志奖学金（中央）</t>
  </si>
  <si>
    <t>退回2020年学生资助经费资金中央专款￥120100至上海市学生事务中心（沪学助【2020】]70号、沪教委学2020（43号））；
852700-120100=732600</t>
  </si>
  <si>
    <t>Z11001.20.002</t>
  </si>
  <si>
    <t>2020年国家奖学金（2）（中央）</t>
  </si>
  <si>
    <t>Z12001.20.002</t>
  </si>
  <si>
    <t>2020年秋季国家助学金（中央）</t>
  </si>
  <si>
    <t>Z12004.20.001</t>
  </si>
  <si>
    <t>2020年助学贷款奖补资金</t>
  </si>
  <si>
    <t>Z12001.20.001</t>
  </si>
  <si>
    <t>2020年国家助学金（中央）</t>
  </si>
  <si>
    <t>Z13003.20.001</t>
  </si>
  <si>
    <t>2020年春节慰问金</t>
  </si>
  <si>
    <t>Z14001.20.001</t>
  </si>
  <si>
    <t>2020年学生副食品价格补贴</t>
  </si>
  <si>
    <t>Z12002.20.001</t>
  </si>
  <si>
    <t>2020年春季学期国家助学金（地方）</t>
  </si>
  <si>
    <t>Z60001.20.001</t>
  </si>
  <si>
    <t>2020年高校安全环境示范点建设</t>
  </si>
  <si>
    <t>Z19005.20.001</t>
  </si>
  <si>
    <t>2019无偿献血组织经费</t>
  </si>
  <si>
    <t>Z31007.20.001G</t>
  </si>
  <si>
    <t>以“抖音”等短视频为载体的大学生网络舆情工作对策研究</t>
  </si>
  <si>
    <t>尚未拨款</t>
  </si>
  <si>
    <t>中等职业教育市级引导性竞争性项目</t>
  </si>
  <si>
    <t>Z20001.20.001（2）</t>
  </si>
  <si>
    <t>高职称高学历人才引育计划</t>
  </si>
  <si>
    <t>Z20001.20.002</t>
  </si>
  <si>
    <t>中青年骨干学历深造计划</t>
  </si>
  <si>
    <t>Z20001.20.003</t>
  </si>
  <si>
    <t>人才发展之全员岗位培训</t>
  </si>
  <si>
    <t>Z20001.20.901</t>
  </si>
  <si>
    <t>课程思政改革要求下民办高校哲学类通识课程的德育建设探究-以柏拉图精读课程中的“德育为本”教学为例</t>
  </si>
  <si>
    <t>Z20001.20.902</t>
  </si>
  <si>
    <t>课程思政改革要求下《旅游产品策划与成本分析》的线上教学资源建设</t>
  </si>
  <si>
    <t>Z20001.20.903</t>
  </si>
  <si>
    <t>影视文化与高校思政教育融合研究——通识课程《国之影鉴》的建设</t>
  </si>
  <si>
    <t>Z20001.20.904</t>
  </si>
  <si>
    <t>新时代高校数字媒体艺术专业“课程思政”协同育人机制研究、新媒体环境下“翻转课堂”在艺术设计专业中的应用探究——以《设计构成》课程为例</t>
  </si>
  <si>
    <t>Z20001.20.905</t>
  </si>
  <si>
    <t>课程思政改革背景下课堂教学设计与评价研究</t>
  </si>
  <si>
    <t>Z20001.20.906</t>
  </si>
  <si>
    <t>应用型高校新闻专业课程“线上课程思政”教学改革研究</t>
  </si>
  <si>
    <t>Z20001.20.907</t>
  </si>
  <si>
    <t>中国传统艺术在平面设计课程中的应用研究</t>
  </si>
  <si>
    <t>Z20001.20.908</t>
  </si>
  <si>
    <t>课程思政改革要求下民办高校“以体育德”课程建设可行性探究——以“武术”课程中道德人格与健康体魄教学统一性为例</t>
  </si>
  <si>
    <t>Z20001.20.909</t>
  </si>
  <si>
    <t>线上教学背景下阿拉伯翻译理论与实践课程的思政教育导入：路径 设计</t>
  </si>
  <si>
    <t>负责人离职，尚未拨款</t>
  </si>
  <si>
    <t>高青项目</t>
  </si>
  <si>
    <t>Z30001.20.001</t>
  </si>
  <si>
    <t>艺术空间创意综合实验教学中心</t>
  </si>
  <si>
    <t>Z30001.20.002</t>
  </si>
  <si>
    <t>崇明校区国际化智慧教学中心（I）</t>
  </si>
  <si>
    <t>Z30001.20.003</t>
  </si>
  <si>
    <t>高性能协作型数媒教学中心（II）</t>
  </si>
  <si>
    <t>Z30001.20.005</t>
  </si>
  <si>
    <t>语言自主学习中心（二期）</t>
  </si>
  <si>
    <t>Z50001.20.001</t>
  </si>
  <si>
    <t xml:space="preserve">高校学生海外学习、实习项目 </t>
  </si>
  <si>
    <t>z30001.20.004</t>
  </si>
  <si>
    <t>图书馆数字资源建设</t>
  </si>
  <si>
    <t>Z60001.20.002</t>
  </si>
  <si>
    <t>上外贤达学院崇明校区安防系统升级改造项目</t>
  </si>
  <si>
    <t>Z14003.20.001</t>
  </si>
  <si>
    <t>高校学生伙食价格长效调控准备金</t>
  </si>
  <si>
    <t>Z31003.20.001</t>
  </si>
  <si>
    <t>以艺术设计实践教育驱动崇明“科·艺”文创节展品牌建设</t>
  </si>
  <si>
    <t>Z31007.20.002</t>
  </si>
  <si>
    <t>“党建带关建 百老团进校园”红色经典教育</t>
  </si>
  <si>
    <t>Z31007.20.005</t>
  </si>
  <si>
    <t>民办高校课程思政与综合资源协同发展的实践与改革</t>
  </si>
  <si>
    <t>Z31007.20.006</t>
  </si>
  <si>
    <t>公民办高校党建和思政工作共建</t>
  </si>
  <si>
    <t>Z31007.20.007</t>
  </si>
  <si>
    <t>《国之衡器-中华人民共和国的标识》改革开放史社会主义发展史教育</t>
  </si>
  <si>
    <t>Z31007.20.008</t>
  </si>
  <si>
    <t>语言类课程思政教学改革创新示范</t>
  </si>
  <si>
    <t>Z31007.20.009</t>
  </si>
  <si>
    <t>“上海市民办高校党建工作标杆院系”创建</t>
  </si>
  <si>
    <t>Z31007.20.010</t>
  </si>
  <si>
    <t>融合区域化党建的校园文化创新示范建设</t>
  </si>
  <si>
    <t>Z31007.20.011</t>
  </si>
  <si>
    <t>“上海市民办高校党建工作样板支部”创建</t>
  </si>
  <si>
    <t>Z11005.20.001</t>
  </si>
  <si>
    <t>2020年上海市奖学金</t>
  </si>
  <si>
    <t>Z12002.20.002</t>
  </si>
  <si>
    <t>2020年秋季国家助学金（地方）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</si>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</sst>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,##0.00_);[Red]\(#,##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ajor"/>
    </font>
    <font>
      <sz val="8"/>
      <color theme="1"/>
      <name val="宋体"/>
      <charset val="134"/>
    </font>
    <font>
      <b/>
      <sz val="8"/>
      <name val="宋体"/>
      <charset val="134"/>
    </font>
    <font>
      <b/>
      <sz val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39994506668294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wrapText="1"/>
    </xf>
    <xf numFmtId="43" fontId="4" fillId="0" borderId="2" xfId="0" applyNumberFormat="1" applyFont="1" applyFill="1" applyBorder="1" applyAlignment="1"/>
    <xf numFmtId="43" fontId="4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vertical="center"/>
    </xf>
    <xf numFmtId="58" fontId="3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176" fontId="4" fillId="0" borderId="2" xfId="0" applyNumberFormat="1" applyFont="1" applyFill="1" applyBorder="1" applyAlignment="1"/>
    <xf numFmtId="0" fontId="2" fillId="0" borderId="0" xfId="0" applyFont="1" applyFill="1" applyAlignment="1">
      <alignment vertical="center"/>
    </xf>
    <xf numFmtId="43" fontId="4" fillId="0" borderId="2" xfId="8" applyNumberFormat="1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43" fontId="4" fillId="0" borderId="2" xfId="5" applyNumberFormat="1" applyFont="1" applyFill="1" applyBorder="1" applyAlignment="1">
      <alignment horizontal="right" vertical="center"/>
    </xf>
    <xf numFmtId="43" fontId="4" fillId="0" borderId="2" xfId="5" applyNumberFormat="1" applyFont="1" applyFill="1" applyBorder="1" applyAlignment="1"/>
    <xf numFmtId="176" fontId="4" fillId="3" borderId="2" xfId="0" applyNumberFormat="1" applyFont="1" applyFill="1" applyBorder="1" applyAlignment="1"/>
    <xf numFmtId="0" fontId="3" fillId="3" borderId="3" xfId="0" applyFont="1" applyFill="1" applyBorder="1" applyAlignment="1">
      <alignment vertical="center" wrapText="1"/>
    </xf>
    <xf numFmtId="43" fontId="4" fillId="3" borderId="2" xfId="0" applyNumberFormat="1" applyFont="1" applyFill="1" applyBorder="1" applyAlignment="1"/>
    <xf numFmtId="43" fontId="4" fillId="3" borderId="2" xfId="5" applyNumberFormat="1" applyFont="1" applyFill="1" applyBorder="1" applyAlignment="1"/>
    <xf numFmtId="176" fontId="4" fillId="0" borderId="4" xfId="0" applyNumberFormat="1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/>
    <xf numFmtId="176" fontId="4" fillId="0" borderId="2" xfId="0" applyNumberFormat="1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2"/>
  <sheetViews>
    <sheetView tabSelected="1" workbookViewId="0">
      <selection activeCell="N7" sqref="N7"/>
    </sheetView>
  </sheetViews>
  <sheetFormatPr defaultColWidth="8.88888888888889" defaultRowHeight="14.4"/>
  <sheetData>
    <row r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9.2" spans="1:1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</row>
    <row r="3" ht="28.8" spans="1:11">
      <c r="A3" s="6" t="s">
        <v>12</v>
      </c>
      <c r="B3" s="6">
        <v>2020</v>
      </c>
      <c r="C3" s="7" t="s">
        <v>13</v>
      </c>
      <c r="D3" s="8" t="s">
        <v>14</v>
      </c>
      <c r="E3" s="9">
        <v>69280</v>
      </c>
      <c r="F3" s="10">
        <v>0</v>
      </c>
      <c r="G3" s="10">
        <v>69280</v>
      </c>
      <c r="H3" s="9">
        <v>0</v>
      </c>
      <c r="I3" s="9">
        <f t="shared" ref="I3:I66" si="0">E3+F3-G3-H3</f>
        <v>0</v>
      </c>
      <c r="J3" s="14"/>
      <c r="K3" s="15"/>
    </row>
    <row r="4" ht="28.8" spans="1:11">
      <c r="A4" s="6" t="s">
        <v>12</v>
      </c>
      <c r="B4" s="6">
        <v>2020</v>
      </c>
      <c r="C4" s="7" t="s">
        <v>15</v>
      </c>
      <c r="D4" s="8" t="s">
        <v>16</v>
      </c>
      <c r="E4" s="9">
        <v>6100</v>
      </c>
      <c r="F4" s="10">
        <v>0</v>
      </c>
      <c r="G4" s="10">
        <v>6100</v>
      </c>
      <c r="H4" s="9">
        <v>0</v>
      </c>
      <c r="I4" s="9">
        <f t="shared" si="0"/>
        <v>0</v>
      </c>
      <c r="J4" s="14"/>
      <c r="K4" s="15"/>
    </row>
    <row r="5" ht="19.2" spans="1:11">
      <c r="A5" s="6" t="s">
        <v>12</v>
      </c>
      <c r="B5" s="6">
        <v>2020</v>
      </c>
      <c r="C5" s="7" t="s">
        <v>17</v>
      </c>
      <c r="D5" s="8" t="s">
        <v>18</v>
      </c>
      <c r="E5" s="9">
        <v>7800</v>
      </c>
      <c r="F5" s="10">
        <v>0</v>
      </c>
      <c r="G5" s="10">
        <v>0</v>
      </c>
      <c r="H5" s="9">
        <v>0</v>
      </c>
      <c r="I5" s="9">
        <f t="shared" si="0"/>
        <v>7800</v>
      </c>
      <c r="J5" s="14"/>
      <c r="K5" s="15"/>
    </row>
    <row r="6" ht="19.2" spans="1:11">
      <c r="A6" s="6" t="s">
        <v>12</v>
      </c>
      <c r="B6" s="6">
        <v>2020</v>
      </c>
      <c r="C6" s="7" t="s">
        <v>19</v>
      </c>
      <c r="D6" s="8" t="s">
        <v>20</v>
      </c>
      <c r="E6" s="9">
        <v>4700</v>
      </c>
      <c r="F6" s="10">
        <v>0</v>
      </c>
      <c r="G6" s="10">
        <v>0</v>
      </c>
      <c r="H6" s="9">
        <v>0</v>
      </c>
      <c r="I6" s="9">
        <f t="shared" si="0"/>
        <v>4700</v>
      </c>
      <c r="J6" s="14"/>
      <c r="K6" s="15"/>
    </row>
    <row r="7" ht="38.4" spans="1:11">
      <c r="A7" s="6" t="s">
        <v>12</v>
      </c>
      <c r="B7" s="6">
        <v>2020</v>
      </c>
      <c r="C7" s="7" t="s">
        <v>21</v>
      </c>
      <c r="D7" s="8" t="s">
        <v>22</v>
      </c>
      <c r="E7" s="9">
        <v>38647</v>
      </c>
      <c r="F7" s="10">
        <v>0</v>
      </c>
      <c r="G7" s="10">
        <v>12960</v>
      </c>
      <c r="H7" s="9">
        <v>0</v>
      </c>
      <c r="I7" s="9">
        <f t="shared" si="0"/>
        <v>25687</v>
      </c>
      <c r="J7" s="14"/>
      <c r="K7" s="15"/>
    </row>
    <row r="8" ht="38.4" spans="1:11">
      <c r="A8" s="6" t="s">
        <v>12</v>
      </c>
      <c r="B8" s="6">
        <v>2020</v>
      </c>
      <c r="C8" s="7" t="s">
        <v>23</v>
      </c>
      <c r="D8" s="8" t="s">
        <v>24</v>
      </c>
      <c r="E8" s="9">
        <v>2000</v>
      </c>
      <c r="F8" s="10">
        <v>0</v>
      </c>
      <c r="G8" s="10">
        <v>0</v>
      </c>
      <c r="H8" s="9">
        <v>0</v>
      </c>
      <c r="I8" s="9">
        <f t="shared" si="0"/>
        <v>2000</v>
      </c>
      <c r="J8" s="14"/>
      <c r="K8" s="15"/>
    </row>
    <row r="9" ht="38.4" spans="1:11">
      <c r="A9" s="6" t="s">
        <v>12</v>
      </c>
      <c r="B9" s="6">
        <v>2020</v>
      </c>
      <c r="C9" s="7" t="s">
        <v>25</v>
      </c>
      <c r="D9" s="8" t="s">
        <v>26</v>
      </c>
      <c r="E9" s="9">
        <v>1872.17999999999</v>
      </c>
      <c r="F9" s="10">
        <v>0</v>
      </c>
      <c r="G9" s="10">
        <v>0.32</v>
      </c>
      <c r="H9" s="9">
        <v>0</v>
      </c>
      <c r="I9" s="9">
        <f t="shared" si="0"/>
        <v>1871.85999999999</v>
      </c>
      <c r="J9" s="14"/>
      <c r="K9" s="15"/>
    </row>
    <row r="10" ht="28.8" spans="1:11">
      <c r="A10" s="6" t="s">
        <v>12</v>
      </c>
      <c r="B10" s="6">
        <v>2020</v>
      </c>
      <c r="C10" s="7" t="s">
        <v>27</v>
      </c>
      <c r="D10" s="8" t="s">
        <v>28</v>
      </c>
      <c r="E10" s="9">
        <v>15841.54</v>
      </c>
      <c r="F10" s="10">
        <v>0</v>
      </c>
      <c r="G10" s="10">
        <v>15542.62</v>
      </c>
      <c r="H10" s="9">
        <v>0</v>
      </c>
      <c r="I10" s="9">
        <f t="shared" si="0"/>
        <v>298.92</v>
      </c>
      <c r="J10" s="14"/>
      <c r="K10" s="15"/>
    </row>
    <row r="11" ht="28.8" spans="1:11">
      <c r="A11" s="6" t="s">
        <v>12</v>
      </c>
      <c r="B11" s="6">
        <v>2020</v>
      </c>
      <c r="C11" s="7" t="s">
        <v>29</v>
      </c>
      <c r="D11" s="8" t="s">
        <v>30</v>
      </c>
      <c r="E11" s="9">
        <v>279979</v>
      </c>
      <c r="F11" s="10">
        <v>0</v>
      </c>
      <c r="G11" s="10">
        <v>264000</v>
      </c>
      <c r="H11" s="9">
        <v>0</v>
      </c>
      <c r="I11" s="9">
        <f t="shared" si="0"/>
        <v>15979</v>
      </c>
      <c r="J11" s="14"/>
      <c r="K11" s="15"/>
    </row>
    <row r="12" ht="28.8" spans="1:11">
      <c r="A12" s="6" t="s">
        <v>12</v>
      </c>
      <c r="B12" s="6">
        <v>2020</v>
      </c>
      <c r="C12" s="7" t="s">
        <v>31</v>
      </c>
      <c r="D12" s="8" t="s">
        <v>32</v>
      </c>
      <c r="E12" s="9">
        <v>237.92</v>
      </c>
      <c r="F12" s="10">
        <v>-237.92</v>
      </c>
      <c r="G12" s="10">
        <v>0</v>
      </c>
      <c r="H12" s="9">
        <v>0</v>
      </c>
      <c r="I12" s="9">
        <f t="shared" si="0"/>
        <v>0</v>
      </c>
      <c r="J12" s="14"/>
      <c r="K12" s="15"/>
    </row>
    <row r="13" ht="38.4" spans="1:11">
      <c r="A13" s="6" t="s">
        <v>12</v>
      </c>
      <c r="B13" s="6">
        <v>2020</v>
      </c>
      <c r="C13" s="7" t="s">
        <v>33</v>
      </c>
      <c r="D13" s="8" t="s">
        <v>34</v>
      </c>
      <c r="E13" s="9">
        <v>295.940000000002</v>
      </c>
      <c r="F13" s="10">
        <v>-295.94</v>
      </c>
      <c r="G13" s="10">
        <v>0</v>
      </c>
      <c r="H13" s="9">
        <v>0</v>
      </c>
      <c r="I13" s="16">
        <f t="shared" si="0"/>
        <v>1.98951966012828e-12</v>
      </c>
      <c r="J13" s="14"/>
      <c r="K13" s="15"/>
    </row>
    <row r="14" ht="38.4" spans="1:11">
      <c r="A14" s="6" t="s">
        <v>12</v>
      </c>
      <c r="B14" s="6">
        <v>2020</v>
      </c>
      <c r="C14" s="7" t="s">
        <v>35</v>
      </c>
      <c r="D14" s="8" t="s">
        <v>36</v>
      </c>
      <c r="E14" s="9">
        <v>499</v>
      </c>
      <c r="F14" s="10">
        <v>-499</v>
      </c>
      <c r="G14" s="10">
        <v>0</v>
      </c>
      <c r="H14" s="9">
        <v>0</v>
      </c>
      <c r="I14" s="9">
        <f t="shared" si="0"/>
        <v>0</v>
      </c>
      <c r="J14" s="14"/>
      <c r="K14" s="15"/>
    </row>
    <row r="15" ht="38.4" spans="1:11">
      <c r="A15" s="6" t="s">
        <v>12</v>
      </c>
      <c r="B15" s="6">
        <v>2020</v>
      </c>
      <c r="C15" s="7" t="s">
        <v>37</v>
      </c>
      <c r="D15" s="8" t="s">
        <v>38</v>
      </c>
      <c r="E15" s="9">
        <v>70</v>
      </c>
      <c r="F15" s="10">
        <v>-70</v>
      </c>
      <c r="G15" s="10">
        <v>0</v>
      </c>
      <c r="H15" s="9">
        <v>0</v>
      </c>
      <c r="I15" s="9">
        <f t="shared" si="0"/>
        <v>0</v>
      </c>
      <c r="J15" s="14"/>
      <c r="K15" s="15"/>
    </row>
    <row r="16" ht="38.4" spans="1:11">
      <c r="A16" s="6" t="s">
        <v>12</v>
      </c>
      <c r="B16" s="6">
        <v>2020</v>
      </c>
      <c r="C16" s="7" t="s">
        <v>39</v>
      </c>
      <c r="D16" s="8" t="s">
        <v>40</v>
      </c>
      <c r="E16" s="9">
        <v>492.95</v>
      </c>
      <c r="F16" s="10">
        <v>-492.95</v>
      </c>
      <c r="G16" s="10">
        <v>0</v>
      </c>
      <c r="H16" s="9">
        <v>0</v>
      </c>
      <c r="I16" s="9">
        <f t="shared" si="0"/>
        <v>0</v>
      </c>
      <c r="J16" s="14"/>
      <c r="K16" s="15"/>
    </row>
    <row r="17" ht="48" spans="1:11">
      <c r="A17" s="6" t="s">
        <v>12</v>
      </c>
      <c r="B17" s="6">
        <v>2020</v>
      </c>
      <c r="C17" s="7" t="s">
        <v>41</v>
      </c>
      <c r="D17" s="8" t="s">
        <v>42</v>
      </c>
      <c r="E17" s="9">
        <v>248.3</v>
      </c>
      <c r="F17" s="10">
        <v>-248.3</v>
      </c>
      <c r="G17" s="10">
        <v>0</v>
      </c>
      <c r="H17" s="9">
        <v>0</v>
      </c>
      <c r="I17" s="9">
        <f t="shared" si="0"/>
        <v>0</v>
      </c>
      <c r="J17" s="14"/>
      <c r="K17" s="15"/>
    </row>
    <row r="18" ht="38.4" spans="1:11">
      <c r="A18" s="6" t="s">
        <v>12</v>
      </c>
      <c r="B18" s="6">
        <v>2020</v>
      </c>
      <c r="C18" s="7" t="s">
        <v>43</v>
      </c>
      <c r="D18" s="8" t="s">
        <v>44</v>
      </c>
      <c r="E18" s="9">
        <v>512.25</v>
      </c>
      <c r="F18" s="10">
        <v>-512.25</v>
      </c>
      <c r="G18" s="10">
        <v>0</v>
      </c>
      <c r="H18" s="9">
        <v>0</v>
      </c>
      <c r="I18" s="9">
        <f t="shared" si="0"/>
        <v>0</v>
      </c>
      <c r="J18" s="14"/>
      <c r="K18" s="15"/>
    </row>
    <row r="19" ht="28.8" spans="1:11">
      <c r="A19" s="6" t="s">
        <v>12</v>
      </c>
      <c r="B19" s="6">
        <v>2020</v>
      </c>
      <c r="C19" s="7" t="s">
        <v>45</v>
      </c>
      <c r="D19" s="8" t="s">
        <v>46</v>
      </c>
      <c r="E19" s="9">
        <v>2417.25</v>
      </c>
      <c r="F19" s="10">
        <v>-702.85</v>
      </c>
      <c r="G19" s="10">
        <v>1714.4</v>
      </c>
      <c r="H19" s="9">
        <v>0</v>
      </c>
      <c r="I19" s="9">
        <f t="shared" si="0"/>
        <v>0</v>
      </c>
      <c r="J19" s="14"/>
      <c r="K19" s="15"/>
    </row>
    <row r="20" ht="48" spans="1:11">
      <c r="A20" s="6" t="s">
        <v>12</v>
      </c>
      <c r="B20" s="6">
        <v>2020</v>
      </c>
      <c r="C20" s="7" t="s">
        <v>47</v>
      </c>
      <c r="D20" s="8" t="s">
        <v>48</v>
      </c>
      <c r="E20" s="9">
        <v>15000</v>
      </c>
      <c r="F20" s="10">
        <v>-15000</v>
      </c>
      <c r="G20" s="10">
        <v>0</v>
      </c>
      <c r="H20" s="9">
        <v>0</v>
      </c>
      <c r="I20" s="9">
        <f t="shared" si="0"/>
        <v>0</v>
      </c>
      <c r="J20" s="14"/>
      <c r="K20" s="15"/>
    </row>
    <row r="21" ht="48" spans="1:11">
      <c r="A21" s="6" t="s">
        <v>12</v>
      </c>
      <c r="B21" s="6">
        <v>2020</v>
      </c>
      <c r="C21" s="7" t="s">
        <v>49</v>
      </c>
      <c r="D21" s="8" t="s">
        <v>50</v>
      </c>
      <c r="E21" s="9">
        <v>21971.18</v>
      </c>
      <c r="F21" s="10">
        <v>0</v>
      </c>
      <c r="G21" s="10">
        <v>0</v>
      </c>
      <c r="H21" s="9">
        <v>0</v>
      </c>
      <c r="I21" s="9">
        <f t="shared" si="0"/>
        <v>21971.18</v>
      </c>
      <c r="J21" s="14"/>
      <c r="K21" s="15"/>
    </row>
    <row r="22" ht="48" spans="1:11">
      <c r="A22" s="6" t="s">
        <v>12</v>
      </c>
      <c r="B22" s="6">
        <v>2020</v>
      </c>
      <c r="C22" s="7" t="s">
        <v>51</v>
      </c>
      <c r="D22" s="8" t="s">
        <v>52</v>
      </c>
      <c r="E22" s="9">
        <v>35488.77</v>
      </c>
      <c r="F22" s="10">
        <v>0</v>
      </c>
      <c r="G22" s="10">
        <v>68.5</v>
      </c>
      <c r="H22" s="9">
        <v>0</v>
      </c>
      <c r="I22" s="9">
        <f t="shared" si="0"/>
        <v>35420.27</v>
      </c>
      <c r="J22" s="14"/>
      <c r="K22" s="15"/>
    </row>
    <row r="23" ht="28.8" spans="1:11">
      <c r="A23" s="6" t="s">
        <v>12</v>
      </c>
      <c r="B23" s="6">
        <v>2020</v>
      </c>
      <c r="C23" s="7" t="s">
        <v>53</v>
      </c>
      <c r="D23" s="8" t="s">
        <v>54</v>
      </c>
      <c r="E23" s="9">
        <v>1061</v>
      </c>
      <c r="F23" s="10">
        <v>0</v>
      </c>
      <c r="G23" s="10">
        <v>1047.98</v>
      </c>
      <c r="H23" s="9">
        <v>0</v>
      </c>
      <c r="I23" s="9">
        <f t="shared" si="0"/>
        <v>13.02</v>
      </c>
      <c r="J23" s="14"/>
      <c r="K23" s="15"/>
    </row>
    <row r="24" ht="19.2" spans="1:11">
      <c r="A24" s="6" t="s">
        <v>12</v>
      </c>
      <c r="B24" s="6">
        <v>2020</v>
      </c>
      <c r="C24" s="7" t="s">
        <v>55</v>
      </c>
      <c r="D24" s="8" t="s">
        <v>56</v>
      </c>
      <c r="E24" s="9">
        <v>237.350000000002</v>
      </c>
      <c r="F24" s="10">
        <v>0</v>
      </c>
      <c r="G24" s="10">
        <v>0</v>
      </c>
      <c r="H24" s="9">
        <v>0</v>
      </c>
      <c r="I24" s="9">
        <f t="shared" si="0"/>
        <v>237.350000000002</v>
      </c>
      <c r="J24" s="14"/>
      <c r="K24" s="15"/>
    </row>
    <row r="25" ht="28.8" spans="1:11">
      <c r="A25" s="6" t="s">
        <v>12</v>
      </c>
      <c r="B25" s="6">
        <v>2020</v>
      </c>
      <c r="C25" s="7" t="s">
        <v>57</v>
      </c>
      <c r="D25" s="8" t="s">
        <v>58</v>
      </c>
      <c r="E25" s="9">
        <v>2807.32</v>
      </c>
      <c r="F25" s="10">
        <v>0</v>
      </c>
      <c r="G25" s="10">
        <v>2807.32</v>
      </c>
      <c r="H25" s="9">
        <v>0</v>
      </c>
      <c r="I25" s="9">
        <f t="shared" si="0"/>
        <v>0</v>
      </c>
      <c r="J25" s="14"/>
      <c r="K25" s="15"/>
    </row>
    <row r="26" ht="38.4" spans="1:11">
      <c r="A26" s="6" t="s">
        <v>12</v>
      </c>
      <c r="B26" s="6">
        <v>2020</v>
      </c>
      <c r="C26" s="7" t="s">
        <v>59</v>
      </c>
      <c r="D26" s="8" t="s">
        <v>60</v>
      </c>
      <c r="E26" s="9">
        <v>4198.39</v>
      </c>
      <c r="F26" s="10">
        <v>-4198.39</v>
      </c>
      <c r="G26" s="10">
        <v>0</v>
      </c>
      <c r="H26" s="9">
        <v>0</v>
      </c>
      <c r="I26" s="9">
        <f t="shared" si="0"/>
        <v>0</v>
      </c>
      <c r="J26" s="14"/>
      <c r="K26" s="15"/>
    </row>
    <row r="27" ht="48" spans="1:11">
      <c r="A27" s="6" t="s">
        <v>12</v>
      </c>
      <c r="B27" s="6">
        <v>2020</v>
      </c>
      <c r="C27" s="7" t="s">
        <v>61</v>
      </c>
      <c r="D27" s="8" t="s">
        <v>62</v>
      </c>
      <c r="E27" s="9">
        <v>18756</v>
      </c>
      <c r="F27" s="10">
        <v>0</v>
      </c>
      <c r="G27" s="10">
        <v>14547.55</v>
      </c>
      <c r="H27" s="9">
        <v>0</v>
      </c>
      <c r="I27" s="9">
        <f t="shared" si="0"/>
        <v>4208.45</v>
      </c>
      <c r="J27" s="14"/>
      <c r="K27" s="15"/>
    </row>
    <row r="28" ht="48" spans="1:11">
      <c r="A28" s="6" t="s">
        <v>12</v>
      </c>
      <c r="B28" s="6">
        <v>2020</v>
      </c>
      <c r="C28" s="7" t="s">
        <v>63</v>
      </c>
      <c r="D28" s="8" t="s">
        <v>64</v>
      </c>
      <c r="E28" s="9">
        <v>2000</v>
      </c>
      <c r="F28" s="10">
        <v>0</v>
      </c>
      <c r="G28" s="10">
        <v>0</v>
      </c>
      <c r="H28" s="9">
        <v>0</v>
      </c>
      <c r="I28" s="9">
        <f t="shared" si="0"/>
        <v>2000</v>
      </c>
      <c r="J28" s="14"/>
      <c r="K28" s="15"/>
    </row>
    <row r="29" ht="38.4" spans="1:11">
      <c r="A29" s="6" t="s">
        <v>12</v>
      </c>
      <c r="B29" s="6">
        <v>2020</v>
      </c>
      <c r="C29" s="7" t="s">
        <v>65</v>
      </c>
      <c r="D29" s="8" t="s">
        <v>66</v>
      </c>
      <c r="E29" s="9">
        <v>48</v>
      </c>
      <c r="F29" s="10">
        <v>0</v>
      </c>
      <c r="G29" s="10">
        <v>0</v>
      </c>
      <c r="H29" s="9">
        <v>0</v>
      </c>
      <c r="I29" s="9">
        <f t="shared" si="0"/>
        <v>48</v>
      </c>
      <c r="J29" s="14"/>
      <c r="K29" s="15"/>
    </row>
    <row r="30" ht="28.8" spans="1:11">
      <c r="A30" s="6" t="s">
        <v>12</v>
      </c>
      <c r="B30" s="6">
        <v>2020</v>
      </c>
      <c r="C30" s="7" t="s">
        <v>67</v>
      </c>
      <c r="D30" s="8" t="s">
        <v>68</v>
      </c>
      <c r="E30" s="9">
        <v>36793.4</v>
      </c>
      <c r="F30" s="10">
        <v>-23793.4</v>
      </c>
      <c r="G30" s="10">
        <v>13000</v>
      </c>
      <c r="H30" s="9">
        <v>0</v>
      </c>
      <c r="I30" s="9">
        <f t="shared" si="0"/>
        <v>0</v>
      </c>
      <c r="J30" s="14"/>
      <c r="K30" s="15"/>
    </row>
    <row r="31" ht="38.4" spans="1:11">
      <c r="A31" s="6" t="s">
        <v>12</v>
      </c>
      <c r="B31" s="6">
        <v>2020</v>
      </c>
      <c r="C31" s="7" t="s">
        <v>69</v>
      </c>
      <c r="D31" s="8" t="s">
        <v>70</v>
      </c>
      <c r="E31" s="9">
        <v>436.82</v>
      </c>
      <c r="F31" s="10">
        <v>0</v>
      </c>
      <c r="G31" s="10">
        <v>436.82</v>
      </c>
      <c r="H31" s="9">
        <v>0</v>
      </c>
      <c r="I31" s="9">
        <f t="shared" si="0"/>
        <v>0</v>
      </c>
      <c r="J31" s="14"/>
      <c r="K31" s="15"/>
    </row>
    <row r="32" ht="28.8" spans="1:11">
      <c r="A32" s="6" t="s">
        <v>12</v>
      </c>
      <c r="B32" s="6">
        <v>2020</v>
      </c>
      <c r="C32" s="7" t="s">
        <v>71</v>
      </c>
      <c r="D32" s="8" t="s">
        <v>72</v>
      </c>
      <c r="E32" s="9">
        <v>10048.46</v>
      </c>
      <c r="F32" s="10">
        <v>0</v>
      </c>
      <c r="G32" s="10">
        <v>5499</v>
      </c>
      <c r="H32" s="9">
        <v>0</v>
      </c>
      <c r="I32" s="9">
        <f t="shared" si="0"/>
        <v>4549.46</v>
      </c>
      <c r="J32" s="14"/>
      <c r="K32" s="15"/>
    </row>
    <row r="33" ht="48" spans="1:11">
      <c r="A33" s="6" t="s">
        <v>12</v>
      </c>
      <c r="B33" s="6">
        <v>2020</v>
      </c>
      <c r="C33" s="7" t="s">
        <v>73</v>
      </c>
      <c r="D33" s="8" t="s">
        <v>74</v>
      </c>
      <c r="E33" s="9">
        <v>31696.58</v>
      </c>
      <c r="F33" s="10">
        <v>0</v>
      </c>
      <c r="G33" s="10">
        <v>31006.84</v>
      </c>
      <c r="H33" s="9">
        <v>0</v>
      </c>
      <c r="I33" s="9">
        <f t="shared" si="0"/>
        <v>689.740000000002</v>
      </c>
      <c r="J33" s="14"/>
      <c r="K33" s="15"/>
    </row>
    <row r="34" ht="38.4" spans="1:11">
      <c r="A34" s="6" t="s">
        <v>12</v>
      </c>
      <c r="B34" s="6">
        <v>2020</v>
      </c>
      <c r="C34" s="7" t="s">
        <v>75</v>
      </c>
      <c r="D34" s="8" t="s">
        <v>76</v>
      </c>
      <c r="E34" s="9">
        <v>29523.22</v>
      </c>
      <c r="F34" s="10">
        <v>-29523.22</v>
      </c>
      <c r="G34" s="10">
        <v>0</v>
      </c>
      <c r="H34" s="9">
        <v>0</v>
      </c>
      <c r="I34" s="9">
        <f t="shared" si="0"/>
        <v>0</v>
      </c>
      <c r="J34" s="14"/>
      <c r="K34" s="15"/>
    </row>
    <row r="35" ht="38.4" spans="1:11">
      <c r="A35" s="6" t="s">
        <v>12</v>
      </c>
      <c r="B35" s="6">
        <v>2020</v>
      </c>
      <c r="C35" s="7" t="s">
        <v>77</v>
      </c>
      <c r="D35" s="8" t="s">
        <v>78</v>
      </c>
      <c r="E35" s="9">
        <v>302500</v>
      </c>
      <c r="F35" s="10">
        <v>0</v>
      </c>
      <c r="G35" s="10">
        <v>302400</v>
      </c>
      <c r="H35" s="9">
        <v>0</v>
      </c>
      <c r="I35" s="9">
        <f t="shared" si="0"/>
        <v>100</v>
      </c>
      <c r="J35" s="14"/>
      <c r="K35" s="15"/>
    </row>
    <row r="36" ht="28.8" spans="1:11">
      <c r="A36" s="6" t="s">
        <v>12</v>
      </c>
      <c r="B36" s="6">
        <v>2020</v>
      </c>
      <c r="C36" s="7" t="s">
        <v>79</v>
      </c>
      <c r="D36" s="8" t="s">
        <v>80</v>
      </c>
      <c r="E36" s="9">
        <v>5190</v>
      </c>
      <c r="F36" s="10">
        <v>0</v>
      </c>
      <c r="G36" s="10">
        <v>198</v>
      </c>
      <c r="H36" s="9">
        <v>4990</v>
      </c>
      <c r="I36" s="9">
        <f t="shared" si="0"/>
        <v>2</v>
      </c>
      <c r="J36" s="14"/>
      <c r="K36" s="15"/>
    </row>
    <row r="37" ht="28.8" spans="1:11">
      <c r="A37" s="6" t="s">
        <v>12</v>
      </c>
      <c r="B37" s="6">
        <v>2020</v>
      </c>
      <c r="C37" s="7" t="s">
        <v>81</v>
      </c>
      <c r="D37" s="8" t="s">
        <v>82</v>
      </c>
      <c r="E37" s="9">
        <v>3000</v>
      </c>
      <c r="F37" s="10">
        <v>-3000</v>
      </c>
      <c r="G37" s="10">
        <v>0</v>
      </c>
      <c r="H37" s="9">
        <v>0</v>
      </c>
      <c r="I37" s="9">
        <f t="shared" si="0"/>
        <v>0</v>
      </c>
      <c r="J37" s="14"/>
      <c r="K37" s="15"/>
    </row>
    <row r="38" ht="28.8" spans="1:11">
      <c r="A38" s="6" t="s">
        <v>12</v>
      </c>
      <c r="B38" s="6">
        <v>2020</v>
      </c>
      <c r="C38" s="7" t="s">
        <v>83</v>
      </c>
      <c r="D38" s="8" t="s">
        <v>84</v>
      </c>
      <c r="E38" s="9">
        <v>62152</v>
      </c>
      <c r="F38" s="10">
        <v>0</v>
      </c>
      <c r="G38" s="10">
        <v>62143</v>
      </c>
      <c r="H38" s="9">
        <v>0</v>
      </c>
      <c r="I38" s="9">
        <f t="shared" si="0"/>
        <v>9</v>
      </c>
      <c r="J38" s="14"/>
      <c r="K38" s="15"/>
    </row>
    <row r="39" ht="28.8" spans="1:11">
      <c r="A39" s="6" t="s">
        <v>12</v>
      </c>
      <c r="B39" s="6">
        <v>2020</v>
      </c>
      <c r="C39" s="7" t="s">
        <v>85</v>
      </c>
      <c r="D39" s="8" t="s">
        <v>86</v>
      </c>
      <c r="E39" s="9">
        <v>85120.79</v>
      </c>
      <c r="F39" s="10">
        <v>0</v>
      </c>
      <c r="G39" s="10">
        <v>84553</v>
      </c>
      <c r="H39" s="9">
        <v>0</v>
      </c>
      <c r="I39" s="9">
        <f t="shared" si="0"/>
        <v>567.789999999994</v>
      </c>
      <c r="J39" s="14"/>
      <c r="K39" s="15"/>
    </row>
    <row r="40" ht="19.2" spans="1:11">
      <c r="A40" s="6" t="s">
        <v>12</v>
      </c>
      <c r="B40" s="6">
        <v>2020</v>
      </c>
      <c r="C40" s="11" t="s">
        <v>87</v>
      </c>
      <c r="D40" s="8" t="s">
        <v>88</v>
      </c>
      <c r="E40" s="9">
        <v>46000</v>
      </c>
      <c r="F40" s="10">
        <v>0</v>
      </c>
      <c r="G40" s="9">
        <v>0</v>
      </c>
      <c r="H40" s="9">
        <v>0</v>
      </c>
      <c r="I40" s="9">
        <f t="shared" si="0"/>
        <v>46000</v>
      </c>
      <c r="J40" s="14"/>
      <c r="K40" s="15"/>
    </row>
    <row r="41" ht="28.8" spans="1:11">
      <c r="A41" s="6" t="s">
        <v>12</v>
      </c>
      <c r="B41" s="6">
        <v>2020</v>
      </c>
      <c r="C41" s="11" t="s">
        <v>89</v>
      </c>
      <c r="D41" s="8" t="s">
        <v>90</v>
      </c>
      <c r="E41" s="9">
        <v>220700</v>
      </c>
      <c r="F41" s="10">
        <v>0</v>
      </c>
      <c r="G41" s="9">
        <v>220700</v>
      </c>
      <c r="H41" s="9">
        <v>0</v>
      </c>
      <c r="I41" s="9">
        <f t="shared" si="0"/>
        <v>0</v>
      </c>
      <c r="J41" s="14"/>
      <c r="K41" s="15"/>
    </row>
    <row r="42" ht="19.2" spans="1:11">
      <c r="A42" s="6" t="s">
        <v>12</v>
      </c>
      <c r="B42" s="6">
        <v>2020</v>
      </c>
      <c r="C42" s="11" t="s">
        <v>91</v>
      </c>
      <c r="D42" s="12" t="s">
        <v>92</v>
      </c>
      <c r="E42" s="9">
        <v>4656</v>
      </c>
      <c r="F42" s="10">
        <v>0</v>
      </c>
      <c r="G42" s="9">
        <v>0</v>
      </c>
      <c r="H42" s="9">
        <v>0</v>
      </c>
      <c r="I42" s="9">
        <f t="shared" si="0"/>
        <v>4656</v>
      </c>
      <c r="J42" s="14"/>
      <c r="K42" s="15"/>
    </row>
    <row r="43" ht="28.8" spans="1:11">
      <c r="A43" s="6" t="s">
        <v>12</v>
      </c>
      <c r="B43" s="6">
        <v>2020</v>
      </c>
      <c r="C43" s="7" t="s">
        <v>93</v>
      </c>
      <c r="D43" s="8" t="s">
        <v>94</v>
      </c>
      <c r="E43" s="9">
        <v>565699</v>
      </c>
      <c r="F43" s="10">
        <v>0</v>
      </c>
      <c r="G43" s="9">
        <v>565507</v>
      </c>
      <c r="H43" s="9">
        <v>0</v>
      </c>
      <c r="I43" s="9">
        <f t="shared" si="0"/>
        <v>192</v>
      </c>
      <c r="J43" s="14"/>
      <c r="K43" s="15"/>
    </row>
    <row r="44" ht="28.8" spans="1:11">
      <c r="A44" s="6" t="s">
        <v>12</v>
      </c>
      <c r="B44" s="6">
        <v>2020</v>
      </c>
      <c r="C44" s="7" t="s">
        <v>95</v>
      </c>
      <c r="D44" s="8" t="s">
        <v>96</v>
      </c>
      <c r="E44" s="9">
        <v>270008.5</v>
      </c>
      <c r="F44" s="10">
        <v>0</v>
      </c>
      <c r="G44" s="9">
        <v>269991.5</v>
      </c>
      <c r="H44" s="9">
        <v>0</v>
      </c>
      <c r="I44" s="9">
        <f t="shared" si="0"/>
        <v>17</v>
      </c>
      <c r="J44" s="14"/>
      <c r="K44" s="15"/>
    </row>
    <row r="45" ht="28.8" spans="1:11">
      <c r="A45" s="6" t="s">
        <v>12</v>
      </c>
      <c r="B45" s="6">
        <v>2020</v>
      </c>
      <c r="C45" s="7" t="s">
        <v>97</v>
      </c>
      <c r="D45" s="13" t="s">
        <v>98</v>
      </c>
      <c r="E45" s="9">
        <v>36045</v>
      </c>
      <c r="F45" s="10">
        <v>0</v>
      </c>
      <c r="G45" s="9">
        <v>13774</v>
      </c>
      <c r="H45" s="9">
        <v>0</v>
      </c>
      <c r="I45" s="9">
        <f t="shared" si="0"/>
        <v>22271</v>
      </c>
      <c r="J45" s="14"/>
      <c r="K45" s="15"/>
    </row>
    <row r="46" ht="19.2" spans="1:11">
      <c r="A46" s="6" t="s">
        <v>12</v>
      </c>
      <c r="B46" s="6">
        <v>2020</v>
      </c>
      <c r="C46" s="7" t="s">
        <v>99</v>
      </c>
      <c r="D46" s="8" t="s">
        <v>100</v>
      </c>
      <c r="E46" s="9">
        <v>76828.46</v>
      </c>
      <c r="F46" s="10">
        <v>0</v>
      </c>
      <c r="G46" s="9">
        <v>9212.23</v>
      </c>
      <c r="H46" s="9">
        <v>0</v>
      </c>
      <c r="I46" s="9">
        <f t="shared" si="0"/>
        <v>67616.23</v>
      </c>
      <c r="J46" s="14"/>
      <c r="K46" s="15"/>
    </row>
    <row r="47" ht="28.8" spans="1:11">
      <c r="A47" s="6" t="s">
        <v>12</v>
      </c>
      <c r="B47" s="6">
        <v>2020</v>
      </c>
      <c r="C47" s="11" t="s">
        <v>101</v>
      </c>
      <c r="D47" s="8" t="s">
        <v>102</v>
      </c>
      <c r="E47" s="9">
        <v>556000</v>
      </c>
      <c r="F47" s="10">
        <v>0</v>
      </c>
      <c r="G47" s="9">
        <v>0</v>
      </c>
      <c r="H47" s="9">
        <v>0</v>
      </c>
      <c r="I47" s="9">
        <f t="shared" si="0"/>
        <v>556000</v>
      </c>
      <c r="J47" s="14"/>
      <c r="K47" s="15"/>
    </row>
    <row r="48" ht="48" spans="1:11">
      <c r="A48" s="6" t="s">
        <v>12</v>
      </c>
      <c r="B48" s="6">
        <v>2020</v>
      </c>
      <c r="C48" s="7" t="s">
        <v>103</v>
      </c>
      <c r="D48" s="13" t="s">
        <v>104</v>
      </c>
      <c r="E48" s="9">
        <v>63285.4</v>
      </c>
      <c r="F48" s="10">
        <v>0</v>
      </c>
      <c r="G48" s="9">
        <v>31472.3</v>
      </c>
      <c r="H48" s="9">
        <v>0</v>
      </c>
      <c r="I48" s="9">
        <f t="shared" si="0"/>
        <v>31813.1</v>
      </c>
      <c r="J48" s="14"/>
      <c r="K48" s="15"/>
    </row>
    <row r="49" ht="48" spans="1:11">
      <c r="A49" s="6" t="s">
        <v>12</v>
      </c>
      <c r="B49" s="6">
        <v>2020</v>
      </c>
      <c r="C49" s="7" t="s">
        <v>105</v>
      </c>
      <c r="D49" s="13" t="s">
        <v>106</v>
      </c>
      <c r="E49" s="9">
        <v>57655.8</v>
      </c>
      <c r="F49" s="10">
        <v>0</v>
      </c>
      <c r="G49" s="9">
        <v>33736.11</v>
      </c>
      <c r="H49" s="9">
        <v>0</v>
      </c>
      <c r="I49" s="9">
        <f t="shared" si="0"/>
        <v>23919.69</v>
      </c>
      <c r="J49" s="14"/>
      <c r="K49" s="15"/>
    </row>
    <row r="50" ht="38.4" spans="1:11">
      <c r="A50" s="6" t="s">
        <v>12</v>
      </c>
      <c r="B50" s="6">
        <v>2020</v>
      </c>
      <c r="C50" s="7" t="s">
        <v>107</v>
      </c>
      <c r="D50" s="13" t="s">
        <v>108</v>
      </c>
      <c r="E50" s="9">
        <v>13036</v>
      </c>
      <c r="F50" s="10">
        <v>0</v>
      </c>
      <c r="G50" s="9">
        <v>13036</v>
      </c>
      <c r="H50" s="9">
        <v>0</v>
      </c>
      <c r="I50" s="9">
        <f t="shared" si="0"/>
        <v>0</v>
      </c>
      <c r="J50" s="14"/>
      <c r="K50" s="15"/>
    </row>
    <row r="51" ht="38.4" spans="1:11">
      <c r="A51" s="6" t="s">
        <v>12</v>
      </c>
      <c r="B51" s="6">
        <v>2020</v>
      </c>
      <c r="C51" s="7" t="s">
        <v>109</v>
      </c>
      <c r="D51" s="13" t="s">
        <v>110</v>
      </c>
      <c r="E51" s="9">
        <v>12156</v>
      </c>
      <c r="F51" s="10">
        <v>0</v>
      </c>
      <c r="G51" s="9">
        <v>4134</v>
      </c>
      <c r="H51" s="9">
        <v>0</v>
      </c>
      <c r="I51" s="9">
        <f t="shared" si="0"/>
        <v>8022</v>
      </c>
      <c r="J51" s="14"/>
      <c r="K51" s="15"/>
    </row>
    <row r="52" ht="28.8" spans="1:11">
      <c r="A52" s="6" t="s">
        <v>12</v>
      </c>
      <c r="B52" s="6">
        <v>2020</v>
      </c>
      <c r="C52" s="11" t="s">
        <v>111</v>
      </c>
      <c r="D52" s="8" t="s">
        <v>112</v>
      </c>
      <c r="E52" s="9">
        <v>23000</v>
      </c>
      <c r="F52" s="10">
        <v>0</v>
      </c>
      <c r="G52" s="9">
        <v>23000</v>
      </c>
      <c r="H52" s="9">
        <v>0</v>
      </c>
      <c r="I52" s="9">
        <f t="shared" si="0"/>
        <v>0</v>
      </c>
      <c r="J52" s="14"/>
      <c r="K52" s="15"/>
    </row>
    <row r="53" ht="48" spans="1:11">
      <c r="A53" s="6" t="s">
        <v>12</v>
      </c>
      <c r="B53" s="6">
        <v>2020</v>
      </c>
      <c r="C53" s="11" t="s">
        <v>113</v>
      </c>
      <c r="D53" s="8" t="s">
        <v>114</v>
      </c>
      <c r="E53" s="9">
        <v>60100</v>
      </c>
      <c r="F53" s="10">
        <v>0</v>
      </c>
      <c r="G53" s="9">
        <v>0</v>
      </c>
      <c r="H53" s="9">
        <v>0</v>
      </c>
      <c r="I53" s="9">
        <f t="shared" si="0"/>
        <v>60100</v>
      </c>
      <c r="J53" s="14"/>
      <c r="K53" s="15"/>
    </row>
    <row r="54" ht="28.8" spans="1:11">
      <c r="A54" s="6" t="s">
        <v>12</v>
      </c>
      <c r="B54" s="6">
        <v>2020</v>
      </c>
      <c r="C54" s="7" t="s">
        <v>115</v>
      </c>
      <c r="D54" s="8" t="s">
        <v>116</v>
      </c>
      <c r="E54" s="9">
        <v>13557.56</v>
      </c>
      <c r="F54" s="10">
        <v>-3557.56</v>
      </c>
      <c r="G54" s="9">
        <v>12800</v>
      </c>
      <c r="H54" s="9">
        <v>-2800</v>
      </c>
      <c r="I54" s="9">
        <f t="shared" si="0"/>
        <v>0</v>
      </c>
      <c r="J54" s="14"/>
      <c r="K54" s="15"/>
    </row>
    <row r="55" ht="48" spans="1:11">
      <c r="A55" s="6" t="s">
        <v>12</v>
      </c>
      <c r="B55" s="6">
        <v>2020</v>
      </c>
      <c r="C55" s="7" t="s">
        <v>117</v>
      </c>
      <c r="D55" s="8" t="s">
        <v>118</v>
      </c>
      <c r="E55" s="9">
        <v>2186.98</v>
      </c>
      <c r="F55" s="10">
        <v>-2186.98</v>
      </c>
      <c r="G55" s="9">
        <v>0</v>
      </c>
      <c r="H55" s="9">
        <v>0</v>
      </c>
      <c r="I55" s="9">
        <f t="shared" si="0"/>
        <v>0</v>
      </c>
      <c r="J55" s="14"/>
      <c r="K55" s="15"/>
    </row>
    <row r="56" ht="48" spans="1:11">
      <c r="A56" s="6" t="s">
        <v>12</v>
      </c>
      <c r="B56" s="6">
        <v>2020</v>
      </c>
      <c r="C56" s="7" t="s">
        <v>119</v>
      </c>
      <c r="D56" s="8" t="s">
        <v>120</v>
      </c>
      <c r="E56" s="9">
        <v>2186.98</v>
      </c>
      <c r="F56" s="10">
        <v>-2186.98</v>
      </c>
      <c r="G56" s="9">
        <v>0</v>
      </c>
      <c r="H56" s="9">
        <v>0</v>
      </c>
      <c r="I56" s="9">
        <f t="shared" si="0"/>
        <v>0</v>
      </c>
      <c r="J56" s="14"/>
      <c r="K56" s="15"/>
    </row>
    <row r="57" ht="38.4" spans="1:11">
      <c r="A57" s="6" t="s">
        <v>12</v>
      </c>
      <c r="B57" s="6">
        <v>2020</v>
      </c>
      <c r="C57" s="7" t="s">
        <v>121</v>
      </c>
      <c r="D57" s="8" t="s">
        <v>122</v>
      </c>
      <c r="E57" s="9">
        <v>1831.24</v>
      </c>
      <c r="F57" s="10">
        <v>-1831.24</v>
      </c>
      <c r="G57" s="9">
        <v>0</v>
      </c>
      <c r="H57" s="9">
        <v>0</v>
      </c>
      <c r="I57" s="9">
        <f t="shared" si="0"/>
        <v>0</v>
      </c>
      <c r="J57" s="14"/>
      <c r="K57" s="15"/>
    </row>
    <row r="58" ht="38.4" spans="1:11">
      <c r="A58" s="6" t="s">
        <v>12</v>
      </c>
      <c r="B58" s="6">
        <v>2020</v>
      </c>
      <c r="C58" s="7" t="s">
        <v>123</v>
      </c>
      <c r="D58" s="8" t="s">
        <v>124</v>
      </c>
      <c r="E58" s="9">
        <v>1807.23</v>
      </c>
      <c r="F58" s="10">
        <v>-1807.23</v>
      </c>
      <c r="G58" s="9">
        <v>0</v>
      </c>
      <c r="H58" s="9">
        <v>0</v>
      </c>
      <c r="I58" s="9">
        <f t="shared" si="0"/>
        <v>0</v>
      </c>
      <c r="J58" s="14"/>
      <c r="K58" s="15"/>
    </row>
    <row r="59" ht="48" spans="1:11">
      <c r="A59" s="6" t="s">
        <v>12</v>
      </c>
      <c r="B59" s="6">
        <v>2020</v>
      </c>
      <c r="C59" s="7" t="s">
        <v>125</v>
      </c>
      <c r="D59" s="8" t="s">
        <v>126</v>
      </c>
      <c r="E59" s="9">
        <v>4678.78</v>
      </c>
      <c r="F59" s="10">
        <v>-4678.78</v>
      </c>
      <c r="G59" s="9">
        <v>0</v>
      </c>
      <c r="H59" s="9">
        <v>0</v>
      </c>
      <c r="I59" s="9">
        <f t="shared" si="0"/>
        <v>0</v>
      </c>
      <c r="J59" s="14"/>
      <c r="K59" s="15"/>
    </row>
    <row r="60" ht="38.4" spans="1:11">
      <c r="A60" s="6" t="s">
        <v>12</v>
      </c>
      <c r="B60" s="6">
        <v>2020</v>
      </c>
      <c r="C60" s="7" t="s">
        <v>127</v>
      </c>
      <c r="D60" s="8" t="s">
        <v>128</v>
      </c>
      <c r="E60" s="9">
        <v>30780</v>
      </c>
      <c r="F60" s="10">
        <v>0</v>
      </c>
      <c r="G60" s="9">
        <v>58500</v>
      </c>
      <c r="H60" s="9">
        <v>-27720</v>
      </c>
      <c r="I60" s="9">
        <f t="shared" si="0"/>
        <v>0</v>
      </c>
      <c r="J60" s="14"/>
      <c r="K60" s="15"/>
    </row>
    <row r="61" ht="38.4" spans="1:11">
      <c r="A61" s="6" t="s">
        <v>12</v>
      </c>
      <c r="B61" s="6">
        <v>2020</v>
      </c>
      <c r="C61" s="7" t="s">
        <v>129</v>
      </c>
      <c r="D61" s="8" t="s">
        <v>130</v>
      </c>
      <c r="E61" s="9">
        <v>23140</v>
      </c>
      <c r="F61" s="10">
        <v>-4080.1</v>
      </c>
      <c r="G61" s="9">
        <v>35719.9</v>
      </c>
      <c r="H61" s="9">
        <v>-16660</v>
      </c>
      <c r="I61" s="9">
        <f t="shared" si="0"/>
        <v>0</v>
      </c>
      <c r="J61" s="14"/>
      <c r="K61" s="15"/>
    </row>
    <row r="62" ht="38.4" spans="1:11">
      <c r="A62" s="6" t="s">
        <v>12</v>
      </c>
      <c r="B62" s="6">
        <v>2020</v>
      </c>
      <c r="C62" s="7" t="s">
        <v>131</v>
      </c>
      <c r="D62" s="8" t="s">
        <v>132</v>
      </c>
      <c r="E62" s="9">
        <v>30780</v>
      </c>
      <c r="F62" s="10">
        <v>0</v>
      </c>
      <c r="G62" s="9">
        <v>58500</v>
      </c>
      <c r="H62" s="9">
        <v>-27720</v>
      </c>
      <c r="I62" s="9">
        <f t="shared" si="0"/>
        <v>0</v>
      </c>
      <c r="J62" s="14"/>
      <c r="K62" s="15"/>
    </row>
    <row r="63" ht="28.8" spans="1:11">
      <c r="A63" s="6" t="s">
        <v>12</v>
      </c>
      <c r="B63" s="6">
        <v>2020</v>
      </c>
      <c r="C63" s="7" t="s">
        <v>133</v>
      </c>
      <c r="D63" s="8" t="s">
        <v>134</v>
      </c>
      <c r="E63" s="9">
        <v>17974.01</v>
      </c>
      <c r="F63" s="10">
        <v>-61.4</v>
      </c>
      <c r="G63" s="9">
        <v>17912.61</v>
      </c>
      <c r="H63" s="9">
        <v>0</v>
      </c>
      <c r="I63" s="9">
        <f t="shared" si="0"/>
        <v>0</v>
      </c>
      <c r="J63" s="14"/>
      <c r="K63" s="15"/>
    </row>
    <row r="64" ht="28.8" spans="1:11">
      <c r="A64" s="6" t="s">
        <v>12</v>
      </c>
      <c r="B64" s="6">
        <v>2020</v>
      </c>
      <c r="C64" s="7" t="s">
        <v>135</v>
      </c>
      <c r="D64" s="8" t="s">
        <v>136</v>
      </c>
      <c r="E64" s="9">
        <v>15000</v>
      </c>
      <c r="F64" s="10">
        <v>-15000</v>
      </c>
      <c r="G64" s="9">
        <v>0</v>
      </c>
      <c r="H64" s="9">
        <v>0</v>
      </c>
      <c r="I64" s="9">
        <f t="shared" si="0"/>
        <v>0</v>
      </c>
      <c r="J64" s="14"/>
      <c r="K64" s="15"/>
    </row>
    <row r="65" ht="28.8" spans="1:11">
      <c r="A65" s="6" t="s">
        <v>12</v>
      </c>
      <c r="B65" s="6">
        <v>2020</v>
      </c>
      <c r="C65" s="7" t="s">
        <v>137</v>
      </c>
      <c r="D65" s="8" t="s">
        <v>138</v>
      </c>
      <c r="E65" s="9">
        <v>10298.5</v>
      </c>
      <c r="F65" s="10">
        <v>-5698.5</v>
      </c>
      <c r="G65" s="9">
        <v>4600</v>
      </c>
      <c r="H65" s="9">
        <v>0</v>
      </c>
      <c r="I65" s="9">
        <f t="shared" si="0"/>
        <v>0</v>
      </c>
      <c r="J65" s="14"/>
      <c r="K65" s="15"/>
    </row>
    <row r="66" ht="28.8" spans="1:11">
      <c r="A66" s="6" t="s">
        <v>12</v>
      </c>
      <c r="B66" s="6">
        <v>2020</v>
      </c>
      <c r="C66" s="7" t="s">
        <v>139</v>
      </c>
      <c r="D66" s="8" t="s">
        <v>140</v>
      </c>
      <c r="E66" s="9">
        <v>50</v>
      </c>
      <c r="F66" s="10">
        <v>-50</v>
      </c>
      <c r="G66" s="9">
        <v>0</v>
      </c>
      <c r="H66" s="9">
        <v>0</v>
      </c>
      <c r="I66" s="9">
        <f t="shared" si="0"/>
        <v>0</v>
      </c>
      <c r="J66" s="14"/>
      <c r="K66" s="15"/>
    </row>
    <row r="67" ht="28.8" spans="1:11">
      <c r="A67" s="6" t="s">
        <v>12</v>
      </c>
      <c r="B67" s="6">
        <v>2020</v>
      </c>
      <c r="C67" s="7" t="s">
        <v>141</v>
      </c>
      <c r="D67" s="8" t="s">
        <v>142</v>
      </c>
      <c r="E67" s="9">
        <v>45274</v>
      </c>
      <c r="F67" s="10">
        <v>-16974</v>
      </c>
      <c r="G67" s="9">
        <v>28300</v>
      </c>
      <c r="H67" s="9">
        <v>0</v>
      </c>
      <c r="I67" s="9">
        <f t="shared" ref="I67:I130" si="1">E67+F67-G67-H67</f>
        <v>0</v>
      </c>
      <c r="J67" s="14"/>
      <c r="K67" s="15"/>
    </row>
    <row r="68" ht="19.2" spans="1:11">
      <c r="A68" s="6" t="s">
        <v>12</v>
      </c>
      <c r="B68" s="6">
        <v>2020</v>
      </c>
      <c r="C68" s="7" t="s">
        <v>143</v>
      </c>
      <c r="D68" s="8" t="s">
        <v>144</v>
      </c>
      <c r="E68" s="9">
        <v>47600</v>
      </c>
      <c r="F68" s="10">
        <v>-5026.2</v>
      </c>
      <c r="G68" s="9">
        <v>42573.8</v>
      </c>
      <c r="H68" s="9">
        <v>0</v>
      </c>
      <c r="I68" s="9">
        <f t="shared" si="1"/>
        <v>0</v>
      </c>
      <c r="J68" s="14"/>
      <c r="K68" s="15"/>
    </row>
    <row r="69" ht="48" spans="1:11">
      <c r="A69" s="6" t="s">
        <v>12</v>
      </c>
      <c r="B69" s="6">
        <v>2020</v>
      </c>
      <c r="C69" s="7" t="s">
        <v>145</v>
      </c>
      <c r="D69" s="8" t="s">
        <v>146</v>
      </c>
      <c r="E69" s="9">
        <v>23000</v>
      </c>
      <c r="F69" s="10">
        <v>0</v>
      </c>
      <c r="G69" s="9">
        <v>14998</v>
      </c>
      <c r="H69" s="9">
        <v>0</v>
      </c>
      <c r="I69" s="9">
        <f t="shared" si="1"/>
        <v>8002</v>
      </c>
      <c r="J69" s="14"/>
      <c r="K69" s="15"/>
    </row>
    <row r="70" ht="28.8" spans="1:11">
      <c r="A70" s="6" t="s">
        <v>12</v>
      </c>
      <c r="B70" s="6">
        <v>2020</v>
      </c>
      <c r="C70" s="7" t="s">
        <v>147</v>
      </c>
      <c r="D70" s="8" t="s">
        <v>148</v>
      </c>
      <c r="E70" s="9">
        <v>44440</v>
      </c>
      <c r="F70" s="10">
        <v>0</v>
      </c>
      <c r="G70" s="9">
        <v>19639</v>
      </c>
      <c r="H70" s="9">
        <v>0</v>
      </c>
      <c r="I70" s="9">
        <f t="shared" si="1"/>
        <v>24801</v>
      </c>
      <c r="J70" s="14"/>
      <c r="K70" s="15"/>
    </row>
    <row r="71" ht="48" spans="1:11">
      <c r="A71" s="6" t="s">
        <v>12</v>
      </c>
      <c r="B71" s="6">
        <v>2020</v>
      </c>
      <c r="C71" s="7" t="s">
        <v>149</v>
      </c>
      <c r="D71" s="8" t="s">
        <v>150</v>
      </c>
      <c r="E71" s="9">
        <v>32633.84</v>
      </c>
      <c r="F71" s="10">
        <v>0</v>
      </c>
      <c r="G71" s="9">
        <v>14930.34</v>
      </c>
      <c r="H71" s="9">
        <v>0</v>
      </c>
      <c r="I71" s="9">
        <f t="shared" si="1"/>
        <v>17703.5</v>
      </c>
      <c r="J71" s="14"/>
      <c r="K71" s="15"/>
    </row>
    <row r="72" ht="48" spans="1:11">
      <c r="A72" s="6" t="s">
        <v>12</v>
      </c>
      <c r="B72" s="6">
        <v>2020</v>
      </c>
      <c r="C72" s="7" t="s">
        <v>151</v>
      </c>
      <c r="D72" s="8" t="s">
        <v>152</v>
      </c>
      <c r="E72" s="9">
        <v>38620.54</v>
      </c>
      <c r="F72" s="10">
        <v>0</v>
      </c>
      <c r="G72" s="9">
        <v>26240.02</v>
      </c>
      <c r="H72" s="9">
        <v>0</v>
      </c>
      <c r="I72" s="9">
        <f t="shared" si="1"/>
        <v>12380.52</v>
      </c>
      <c r="J72" s="14"/>
      <c r="K72" s="15"/>
    </row>
    <row r="73" ht="48" spans="1:11">
      <c r="A73" s="6" t="s">
        <v>12</v>
      </c>
      <c r="B73" s="6">
        <v>2020</v>
      </c>
      <c r="C73" s="7" t="s">
        <v>153</v>
      </c>
      <c r="D73" s="8" t="s">
        <v>154</v>
      </c>
      <c r="E73" s="9">
        <v>40000</v>
      </c>
      <c r="F73" s="10">
        <v>0</v>
      </c>
      <c r="G73" s="9">
        <v>12140.49</v>
      </c>
      <c r="H73" s="9">
        <v>0</v>
      </c>
      <c r="I73" s="9">
        <f t="shared" si="1"/>
        <v>27859.51</v>
      </c>
      <c r="J73" s="14"/>
      <c r="K73" s="15"/>
    </row>
    <row r="74" ht="48" spans="1:11">
      <c r="A74" s="6" t="s">
        <v>12</v>
      </c>
      <c r="B74" s="6">
        <v>2020</v>
      </c>
      <c r="C74" s="7" t="s">
        <v>155</v>
      </c>
      <c r="D74" s="8" t="s">
        <v>156</v>
      </c>
      <c r="E74" s="9">
        <v>40000</v>
      </c>
      <c r="F74" s="10">
        <v>0</v>
      </c>
      <c r="G74" s="9">
        <v>0</v>
      </c>
      <c r="H74" s="9">
        <v>0</v>
      </c>
      <c r="I74" s="9">
        <f t="shared" si="1"/>
        <v>40000</v>
      </c>
      <c r="J74" s="14"/>
      <c r="K74" s="15"/>
    </row>
    <row r="75" ht="48" spans="1:11">
      <c r="A75" s="6" t="s">
        <v>12</v>
      </c>
      <c r="B75" s="6">
        <v>2020</v>
      </c>
      <c r="C75" s="7" t="s">
        <v>157</v>
      </c>
      <c r="D75" s="8" t="s">
        <v>158</v>
      </c>
      <c r="E75" s="9">
        <v>32906.2</v>
      </c>
      <c r="F75" s="10">
        <v>0</v>
      </c>
      <c r="G75" s="9">
        <v>0</v>
      </c>
      <c r="H75" s="9">
        <v>0</v>
      </c>
      <c r="I75" s="9">
        <f t="shared" si="1"/>
        <v>32906.2</v>
      </c>
      <c r="J75" s="14"/>
      <c r="K75" s="15"/>
    </row>
    <row r="76" ht="48" spans="1:11">
      <c r="A76" s="6" t="s">
        <v>12</v>
      </c>
      <c r="B76" s="6">
        <v>2020</v>
      </c>
      <c r="C76" s="7" t="s">
        <v>159</v>
      </c>
      <c r="D76" s="8" t="s">
        <v>160</v>
      </c>
      <c r="E76" s="9">
        <v>40000</v>
      </c>
      <c r="F76" s="10">
        <v>0</v>
      </c>
      <c r="G76" s="9">
        <v>5775.8</v>
      </c>
      <c r="H76" s="9">
        <v>0</v>
      </c>
      <c r="I76" s="9">
        <f t="shared" si="1"/>
        <v>34224.2</v>
      </c>
      <c r="J76" s="14"/>
      <c r="K76" s="15"/>
    </row>
    <row r="77" ht="38.4" spans="1:11">
      <c r="A77" s="6" t="s">
        <v>12</v>
      </c>
      <c r="B77" s="6">
        <v>2020</v>
      </c>
      <c r="C77" s="7" t="s">
        <v>161</v>
      </c>
      <c r="D77" s="8" t="s">
        <v>162</v>
      </c>
      <c r="E77" s="9">
        <v>37960</v>
      </c>
      <c r="F77" s="10">
        <v>0</v>
      </c>
      <c r="G77" s="9">
        <v>33381.91</v>
      </c>
      <c r="H77" s="9">
        <v>0</v>
      </c>
      <c r="I77" s="9">
        <f t="shared" si="1"/>
        <v>4578.09</v>
      </c>
      <c r="J77" s="14"/>
      <c r="K77" s="15"/>
    </row>
    <row r="78" ht="38.4" spans="1:11">
      <c r="A78" s="6" t="s">
        <v>12</v>
      </c>
      <c r="B78" s="6">
        <v>2020</v>
      </c>
      <c r="C78" s="7" t="s">
        <v>163</v>
      </c>
      <c r="D78" s="8" t="s">
        <v>164</v>
      </c>
      <c r="E78" s="9">
        <v>325600</v>
      </c>
      <c r="F78" s="10">
        <v>0</v>
      </c>
      <c r="G78" s="9">
        <v>105600</v>
      </c>
      <c r="H78" s="9">
        <v>220000</v>
      </c>
      <c r="I78" s="9">
        <f t="shared" si="1"/>
        <v>0</v>
      </c>
      <c r="J78" s="14"/>
      <c r="K78" s="15"/>
    </row>
    <row r="79" ht="28.8" spans="1:11">
      <c r="A79" s="6" t="s">
        <v>12</v>
      </c>
      <c r="B79" s="6">
        <v>2020</v>
      </c>
      <c r="C79" s="7" t="s">
        <v>165</v>
      </c>
      <c r="D79" s="8" t="s">
        <v>166</v>
      </c>
      <c r="E79" s="9">
        <v>130400</v>
      </c>
      <c r="F79" s="10">
        <v>-41200</v>
      </c>
      <c r="G79" s="9">
        <v>89200</v>
      </c>
      <c r="H79" s="9">
        <v>0</v>
      </c>
      <c r="I79" s="9">
        <f t="shared" si="1"/>
        <v>0</v>
      </c>
      <c r="J79" s="14"/>
      <c r="K79" s="15"/>
    </row>
    <row r="80" ht="28.8" spans="1:11">
      <c r="A80" s="6" t="s">
        <v>12</v>
      </c>
      <c r="B80" s="6">
        <v>2020</v>
      </c>
      <c r="C80" s="7" t="s">
        <v>167</v>
      </c>
      <c r="D80" s="8" t="s">
        <v>168</v>
      </c>
      <c r="E80" s="9">
        <v>1221850</v>
      </c>
      <c r="F80" s="10">
        <v>0</v>
      </c>
      <c r="G80" s="9">
        <v>1221132.26</v>
      </c>
      <c r="H80" s="9">
        <v>0</v>
      </c>
      <c r="I80" s="9">
        <f t="shared" si="1"/>
        <v>717.739999999991</v>
      </c>
      <c r="J80" s="14"/>
      <c r="K80" s="15"/>
    </row>
    <row r="81" ht="19.2" spans="1:11">
      <c r="A81" s="6" t="s">
        <v>12</v>
      </c>
      <c r="B81" s="6">
        <v>2020</v>
      </c>
      <c r="C81" s="7" t="s">
        <v>169</v>
      </c>
      <c r="D81" s="8" t="s">
        <v>170</v>
      </c>
      <c r="E81" s="9">
        <v>12107.05</v>
      </c>
      <c r="F81" s="10">
        <v>0</v>
      </c>
      <c r="G81" s="9">
        <v>11492.05</v>
      </c>
      <c r="H81" s="9">
        <v>0</v>
      </c>
      <c r="I81" s="9">
        <f t="shared" si="1"/>
        <v>615</v>
      </c>
      <c r="J81" s="14"/>
      <c r="K81" s="15"/>
    </row>
    <row r="82" ht="48" spans="1:11">
      <c r="A82" s="6" t="s">
        <v>12</v>
      </c>
      <c r="B82" s="6">
        <v>2020</v>
      </c>
      <c r="C82" s="7" t="s">
        <v>171</v>
      </c>
      <c r="D82" s="8" t="s">
        <v>172</v>
      </c>
      <c r="E82" s="9">
        <v>58557.47</v>
      </c>
      <c r="F82" s="10">
        <v>0</v>
      </c>
      <c r="G82" s="9">
        <v>41000</v>
      </c>
      <c r="H82" s="9">
        <v>0</v>
      </c>
      <c r="I82" s="9">
        <f t="shared" si="1"/>
        <v>17557.47</v>
      </c>
      <c r="J82" s="14"/>
      <c r="K82" s="15"/>
    </row>
    <row r="83" ht="38.4" spans="1:11">
      <c r="A83" s="6" t="s">
        <v>12</v>
      </c>
      <c r="B83" s="6">
        <v>2020</v>
      </c>
      <c r="C83" s="7" t="s">
        <v>173</v>
      </c>
      <c r="D83" s="8" t="s">
        <v>174</v>
      </c>
      <c r="E83" s="9">
        <v>99200</v>
      </c>
      <c r="F83" s="10">
        <v>15000</v>
      </c>
      <c r="G83" s="9">
        <v>112157.79</v>
      </c>
      <c r="H83" s="9">
        <v>0</v>
      </c>
      <c r="I83" s="9">
        <f t="shared" si="1"/>
        <v>2042.21000000001</v>
      </c>
      <c r="J83" s="14"/>
      <c r="K83" s="15"/>
    </row>
    <row r="84" ht="28.8" spans="1:11">
      <c r="A84" s="6" t="s">
        <v>12</v>
      </c>
      <c r="B84" s="6">
        <v>2020</v>
      </c>
      <c r="C84" s="7" t="s">
        <v>175</v>
      </c>
      <c r="D84" s="8" t="s">
        <v>176</v>
      </c>
      <c r="E84" s="9">
        <v>17200</v>
      </c>
      <c r="F84" s="10">
        <v>0</v>
      </c>
      <c r="G84" s="9">
        <v>17200</v>
      </c>
      <c r="H84" s="9">
        <v>0</v>
      </c>
      <c r="I84" s="9">
        <f t="shared" si="1"/>
        <v>0</v>
      </c>
      <c r="J84" s="14"/>
      <c r="K84" s="15"/>
    </row>
    <row r="85" ht="19.2" spans="1:11">
      <c r="A85" s="6" t="s">
        <v>12</v>
      </c>
      <c r="B85" s="6">
        <v>2020</v>
      </c>
      <c r="C85" s="7" t="s">
        <v>177</v>
      </c>
      <c r="D85" s="8" t="s">
        <v>178</v>
      </c>
      <c r="E85" s="9">
        <v>20000</v>
      </c>
      <c r="F85" s="10">
        <v>0</v>
      </c>
      <c r="G85" s="9">
        <v>19977.2</v>
      </c>
      <c r="H85" s="9">
        <v>0</v>
      </c>
      <c r="I85" s="9">
        <f t="shared" si="1"/>
        <v>22.7999999999993</v>
      </c>
      <c r="J85" s="14"/>
      <c r="K85" s="15"/>
    </row>
    <row r="86" ht="28.8" spans="1:11">
      <c r="A86" s="6" t="s">
        <v>12</v>
      </c>
      <c r="B86" s="6">
        <v>2020</v>
      </c>
      <c r="C86" s="7" t="s">
        <v>179</v>
      </c>
      <c r="D86" s="8" t="s">
        <v>180</v>
      </c>
      <c r="E86" s="9">
        <v>6600</v>
      </c>
      <c r="F86" s="10">
        <v>0</v>
      </c>
      <c r="G86" s="9">
        <v>6521.03</v>
      </c>
      <c r="H86" s="9">
        <v>0</v>
      </c>
      <c r="I86" s="9">
        <f t="shared" si="1"/>
        <v>78.9700000000003</v>
      </c>
      <c r="J86" s="14"/>
      <c r="K86" s="15"/>
    </row>
    <row r="87" spans="1:11">
      <c r="A87" s="6" t="s">
        <v>12</v>
      </c>
      <c r="B87" s="6">
        <v>2020</v>
      </c>
      <c r="C87" s="7" t="s">
        <v>181</v>
      </c>
      <c r="D87" s="8" t="s">
        <v>182</v>
      </c>
      <c r="E87" s="9">
        <v>15000</v>
      </c>
      <c r="F87" s="10">
        <v>-15000</v>
      </c>
      <c r="G87" s="9">
        <v>0</v>
      </c>
      <c r="H87" s="9">
        <v>0</v>
      </c>
      <c r="I87" s="9">
        <f t="shared" si="1"/>
        <v>0</v>
      </c>
      <c r="J87" s="14"/>
      <c r="K87" s="15"/>
    </row>
    <row r="88" ht="19.2" spans="1:11">
      <c r="A88" s="6" t="s">
        <v>12</v>
      </c>
      <c r="B88" s="6">
        <v>2020</v>
      </c>
      <c r="C88" s="7" t="s">
        <v>183</v>
      </c>
      <c r="D88" s="8" t="s">
        <v>184</v>
      </c>
      <c r="E88" s="9">
        <v>2877.1</v>
      </c>
      <c r="F88" s="10">
        <v>0</v>
      </c>
      <c r="G88" s="9">
        <v>998.5</v>
      </c>
      <c r="H88" s="9">
        <v>0</v>
      </c>
      <c r="I88" s="9">
        <f t="shared" si="1"/>
        <v>1878.6</v>
      </c>
      <c r="J88" s="14"/>
      <c r="K88" s="15"/>
    </row>
    <row r="89" ht="38.4" spans="1:11">
      <c r="A89" s="6" t="s">
        <v>12</v>
      </c>
      <c r="B89" s="6">
        <v>2020</v>
      </c>
      <c r="C89" s="7" t="s">
        <v>185</v>
      </c>
      <c r="D89" s="8" t="s">
        <v>186</v>
      </c>
      <c r="E89" s="9">
        <v>34400</v>
      </c>
      <c r="F89" s="10">
        <v>0</v>
      </c>
      <c r="G89" s="9">
        <v>24400</v>
      </c>
      <c r="H89" s="9">
        <v>0</v>
      </c>
      <c r="I89" s="9">
        <f t="shared" si="1"/>
        <v>10000</v>
      </c>
      <c r="J89" s="14"/>
      <c r="K89" s="15"/>
    </row>
    <row r="90" ht="48" spans="1:11">
      <c r="A90" s="6" t="s">
        <v>12</v>
      </c>
      <c r="B90" s="6">
        <v>2020</v>
      </c>
      <c r="C90" s="7" t="s">
        <v>187</v>
      </c>
      <c r="D90" s="8" t="s">
        <v>188</v>
      </c>
      <c r="E90" s="9">
        <v>12520</v>
      </c>
      <c r="F90" s="10">
        <v>0</v>
      </c>
      <c r="G90" s="9">
        <v>0</v>
      </c>
      <c r="H90" s="9">
        <v>2520</v>
      </c>
      <c r="I90" s="9">
        <f t="shared" si="1"/>
        <v>10000</v>
      </c>
      <c r="J90" s="14"/>
      <c r="K90" s="15"/>
    </row>
    <row r="91" ht="48" spans="1:11">
      <c r="A91" s="6" t="s">
        <v>12</v>
      </c>
      <c r="B91" s="6">
        <v>2020</v>
      </c>
      <c r="C91" s="7" t="s">
        <v>189</v>
      </c>
      <c r="D91" s="8" t="s">
        <v>190</v>
      </c>
      <c r="E91" s="9">
        <v>422000</v>
      </c>
      <c r="F91" s="10">
        <v>0</v>
      </c>
      <c r="G91" s="9">
        <v>110100</v>
      </c>
      <c r="H91" s="9">
        <v>0</v>
      </c>
      <c r="I91" s="9">
        <f t="shared" si="1"/>
        <v>311900</v>
      </c>
      <c r="J91" s="14">
        <v>311800</v>
      </c>
      <c r="K91" s="15"/>
    </row>
    <row r="92" ht="48" spans="1:11">
      <c r="A92" s="6" t="s">
        <v>12</v>
      </c>
      <c r="B92" s="6">
        <v>2020</v>
      </c>
      <c r="C92" s="7" t="s">
        <v>191</v>
      </c>
      <c r="D92" s="8" t="s">
        <v>192</v>
      </c>
      <c r="E92" s="9">
        <v>406000</v>
      </c>
      <c r="F92" s="10">
        <v>0</v>
      </c>
      <c r="G92" s="9">
        <v>530996</v>
      </c>
      <c r="H92" s="9">
        <v>-125000</v>
      </c>
      <c r="I92" s="9">
        <f t="shared" si="1"/>
        <v>4</v>
      </c>
      <c r="J92" s="14"/>
      <c r="K92" s="15"/>
    </row>
    <row r="93" ht="38.4" spans="1:11">
      <c r="A93" s="6" t="s">
        <v>12</v>
      </c>
      <c r="B93" s="6">
        <v>2020</v>
      </c>
      <c r="C93" s="7" t="s">
        <v>193</v>
      </c>
      <c r="D93" s="8" t="s">
        <v>194</v>
      </c>
      <c r="E93" s="9">
        <v>252500</v>
      </c>
      <c r="F93" s="10">
        <v>0</v>
      </c>
      <c r="G93" s="9">
        <v>252067.11</v>
      </c>
      <c r="H93" s="9">
        <v>0</v>
      </c>
      <c r="I93" s="9">
        <f t="shared" si="1"/>
        <v>432.890000000014</v>
      </c>
      <c r="J93" s="14"/>
      <c r="K93" s="15"/>
    </row>
    <row r="94" ht="19.2" spans="1:11">
      <c r="A94" s="6" t="s">
        <v>12</v>
      </c>
      <c r="B94" s="6">
        <v>2020</v>
      </c>
      <c r="C94" s="7" t="s">
        <v>195</v>
      </c>
      <c r="D94" s="8" t="s">
        <v>196</v>
      </c>
      <c r="E94" s="9">
        <v>3000</v>
      </c>
      <c r="F94" s="10">
        <v>-3000</v>
      </c>
      <c r="G94" s="9">
        <v>0</v>
      </c>
      <c r="H94" s="9">
        <v>0</v>
      </c>
      <c r="I94" s="9">
        <f t="shared" si="1"/>
        <v>0</v>
      </c>
      <c r="J94" s="14"/>
      <c r="K94" s="15"/>
    </row>
    <row r="95" ht="28.8" spans="1:11">
      <c r="A95" s="6" t="s">
        <v>12</v>
      </c>
      <c r="B95" s="6">
        <v>2020</v>
      </c>
      <c r="C95" s="7" t="s">
        <v>197</v>
      </c>
      <c r="D95" s="8" t="s">
        <v>198</v>
      </c>
      <c r="E95" s="9">
        <v>175028</v>
      </c>
      <c r="F95" s="10">
        <v>0</v>
      </c>
      <c r="G95" s="9">
        <v>174972</v>
      </c>
      <c r="H95" s="9">
        <v>0</v>
      </c>
      <c r="I95" s="9">
        <f t="shared" si="1"/>
        <v>56</v>
      </c>
      <c r="J95" s="14"/>
      <c r="K95" s="15"/>
    </row>
    <row r="96" ht="28.8" spans="1:11">
      <c r="A96" s="6" t="s">
        <v>12</v>
      </c>
      <c r="B96" s="6">
        <v>2020</v>
      </c>
      <c r="C96" s="7" t="s">
        <v>199</v>
      </c>
      <c r="D96" s="8" t="s">
        <v>200</v>
      </c>
      <c r="E96" s="9">
        <v>850000</v>
      </c>
      <c r="F96" s="10">
        <v>0</v>
      </c>
      <c r="G96" s="9">
        <v>849999.18</v>
      </c>
      <c r="H96" s="9">
        <v>0</v>
      </c>
      <c r="I96" s="9">
        <f t="shared" si="1"/>
        <v>0.819999999948777</v>
      </c>
      <c r="J96" s="14"/>
      <c r="K96" s="15"/>
    </row>
    <row r="97" ht="38.4" spans="1:11">
      <c r="A97" s="6" t="s">
        <v>12</v>
      </c>
      <c r="B97" s="6">
        <v>2020</v>
      </c>
      <c r="C97" s="7" t="s">
        <v>201</v>
      </c>
      <c r="D97" s="8" t="s">
        <v>202</v>
      </c>
      <c r="E97" s="9">
        <v>150000</v>
      </c>
      <c r="F97" s="10">
        <v>0</v>
      </c>
      <c r="G97" s="9">
        <v>121184.52</v>
      </c>
      <c r="H97" s="9">
        <v>0</v>
      </c>
      <c r="I97" s="9">
        <f t="shared" si="1"/>
        <v>28815.48</v>
      </c>
      <c r="J97" s="14"/>
      <c r="K97" s="15"/>
    </row>
    <row r="98" ht="48" spans="1:11">
      <c r="A98" s="6" t="s">
        <v>12</v>
      </c>
      <c r="B98" s="6">
        <v>2020</v>
      </c>
      <c r="C98" s="7" t="s">
        <v>203</v>
      </c>
      <c r="D98" s="8" t="s">
        <v>204</v>
      </c>
      <c r="E98" s="9">
        <v>100000</v>
      </c>
      <c r="F98" s="10">
        <v>0</v>
      </c>
      <c r="G98" s="9">
        <v>100000</v>
      </c>
      <c r="H98" s="9">
        <v>0</v>
      </c>
      <c r="I98" s="9">
        <f t="shared" si="1"/>
        <v>0</v>
      </c>
      <c r="J98" s="14"/>
      <c r="K98" s="15"/>
    </row>
    <row r="99" ht="38.4" spans="1:11">
      <c r="A99" s="6" t="s">
        <v>12</v>
      </c>
      <c r="B99" s="6">
        <v>2020</v>
      </c>
      <c r="C99" s="7" t="s">
        <v>205</v>
      </c>
      <c r="D99" s="8" t="s">
        <v>206</v>
      </c>
      <c r="E99" s="9">
        <v>200000</v>
      </c>
      <c r="F99" s="10">
        <v>0</v>
      </c>
      <c r="G99" s="9">
        <v>199457.95</v>
      </c>
      <c r="H99" s="9">
        <v>0</v>
      </c>
      <c r="I99" s="9">
        <f t="shared" si="1"/>
        <v>542.049999999988</v>
      </c>
      <c r="J99" s="14"/>
      <c r="K99" s="15"/>
    </row>
    <row r="100" ht="48" spans="1:11">
      <c r="A100" s="6" t="s">
        <v>12</v>
      </c>
      <c r="B100" s="6">
        <v>2020</v>
      </c>
      <c r="C100" s="7" t="s">
        <v>207</v>
      </c>
      <c r="D100" s="8" t="s">
        <v>208</v>
      </c>
      <c r="E100" s="9">
        <v>195225</v>
      </c>
      <c r="F100" s="10">
        <v>0</v>
      </c>
      <c r="G100" s="9">
        <v>191278.54</v>
      </c>
      <c r="H100" s="9">
        <v>0</v>
      </c>
      <c r="I100" s="9">
        <f t="shared" si="1"/>
        <v>3946.45999999999</v>
      </c>
      <c r="J100" s="14"/>
      <c r="K100" s="15"/>
    </row>
    <row r="101" ht="38.4" spans="1:11">
      <c r="A101" s="6" t="s">
        <v>12</v>
      </c>
      <c r="B101" s="6">
        <v>2020</v>
      </c>
      <c r="C101" s="7" t="s">
        <v>209</v>
      </c>
      <c r="D101" s="8" t="s">
        <v>210</v>
      </c>
      <c r="E101" s="9">
        <v>200000</v>
      </c>
      <c r="F101" s="10">
        <v>0</v>
      </c>
      <c r="G101" s="9">
        <v>197251.18</v>
      </c>
      <c r="H101" s="9">
        <v>0</v>
      </c>
      <c r="I101" s="9">
        <f t="shared" si="1"/>
        <v>2748.82000000001</v>
      </c>
      <c r="J101" s="14"/>
      <c r="K101" s="15"/>
    </row>
    <row r="102" ht="38.4" spans="1:11">
      <c r="A102" s="6" t="s">
        <v>12</v>
      </c>
      <c r="B102" s="6">
        <v>2020</v>
      </c>
      <c r="C102" s="7" t="s">
        <v>211</v>
      </c>
      <c r="D102" s="8" t="s">
        <v>212</v>
      </c>
      <c r="E102" s="9">
        <v>150000</v>
      </c>
      <c r="F102" s="10">
        <v>0</v>
      </c>
      <c r="G102" s="9">
        <v>145224.19</v>
      </c>
      <c r="H102" s="9">
        <v>0</v>
      </c>
      <c r="I102" s="9">
        <f t="shared" si="1"/>
        <v>4775.81</v>
      </c>
      <c r="J102" s="14"/>
      <c r="K102" s="15"/>
    </row>
    <row r="103" ht="28.8" spans="1:11">
      <c r="A103" s="6" t="s">
        <v>12</v>
      </c>
      <c r="B103" s="6">
        <v>2020</v>
      </c>
      <c r="C103" s="7" t="s">
        <v>213</v>
      </c>
      <c r="D103" s="8" t="s">
        <v>214</v>
      </c>
      <c r="E103" s="9">
        <v>100170</v>
      </c>
      <c r="F103" s="10">
        <v>0</v>
      </c>
      <c r="G103" s="9">
        <v>100170</v>
      </c>
      <c r="H103" s="9">
        <v>0</v>
      </c>
      <c r="I103" s="9">
        <f t="shared" si="1"/>
        <v>0</v>
      </c>
      <c r="J103" s="14"/>
      <c r="K103" s="15"/>
    </row>
    <row r="104" ht="28.8" spans="1:11">
      <c r="A104" s="6" t="s">
        <v>12</v>
      </c>
      <c r="B104" s="6">
        <v>2020</v>
      </c>
      <c r="C104" s="7" t="s">
        <v>215</v>
      </c>
      <c r="D104" s="8" t="s">
        <v>216</v>
      </c>
      <c r="E104" s="9">
        <v>5610</v>
      </c>
      <c r="F104" s="10">
        <v>0</v>
      </c>
      <c r="G104" s="9">
        <v>0</v>
      </c>
      <c r="H104" s="9">
        <v>0</v>
      </c>
      <c r="I104" s="9">
        <f t="shared" si="1"/>
        <v>5610</v>
      </c>
      <c r="J104" s="14"/>
      <c r="K104" s="15"/>
    </row>
    <row r="105" ht="28.8" spans="1:11">
      <c r="A105" s="6" t="s">
        <v>12</v>
      </c>
      <c r="B105" s="6">
        <v>2020</v>
      </c>
      <c r="C105" s="7" t="s">
        <v>217</v>
      </c>
      <c r="D105" s="8" t="s">
        <v>218</v>
      </c>
      <c r="E105" s="9">
        <v>11130</v>
      </c>
      <c r="F105" s="10">
        <v>0</v>
      </c>
      <c r="G105" s="9">
        <v>11130</v>
      </c>
      <c r="H105" s="9">
        <v>0</v>
      </c>
      <c r="I105" s="9">
        <f t="shared" si="1"/>
        <v>0</v>
      </c>
      <c r="J105" s="14"/>
      <c r="K105" s="15"/>
    </row>
    <row r="106" ht="38.4" spans="1:11">
      <c r="A106" s="6" t="s">
        <v>12</v>
      </c>
      <c r="B106" s="6">
        <v>2020</v>
      </c>
      <c r="C106" s="7" t="s">
        <v>219</v>
      </c>
      <c r="D106" s="8" t="s">
        <v>220</v>
      </c>
      <c r="E106" s="9">
        <v>0</v>
      </c>
      <c r="F106" s="10">
        <v>940588</v>
      </c>
      <c r="G106" s="9">
        <v>903622</v>
      </c>
      <c r="H106" s="9">
        <v>0</v>
      </c>
      <c r="I106" s="9">
        <f t="shared" si="1"/>
        <v>36966</v>
      </c>
      <c r="J106" s="14"/>
      <c r="K106" s="15"/>
    </row>
    <row r="107" ht="28.8" spans="1:11">
      <c r="A107" s="6" t="s">
        <v>12</v>
      </c>
      <c r="B107" s="6">
        <v>2020</v>
      </c>
      <c r="C107" s="11" t="s">
        <v>221</v>
      </c>
      <c r="D107" s="17" t="s">
        <v>222</v>
      </c>
      <c r="E107" s="9">
        <v>0</v>
      </c>
      <c r="F107" s="18">
        <v>86500</v>
      </c>
      <c r="G107" s="9">
        <v>86500</v>
      </c>
      <c r="H107" s="9">
        <v>0</v>
      </c>
      <c r="I107" s="9">
        <f t="shared" si="1"/>
        <v>0</v>
      </c>
      <c r="J107" s="14"/>
      <c r="K107" s="15"/>
    </row>
    <row r="108" ht="28.8" spans="1:11">
      <c r="A108" s="6" t="s">
        <v>12</v>
      </c>
      <c r="B108" s="6">
        <v>2020</v>
      </c>
      <c r="C108" s="7" t="s">
        <v>223</v>
      </c>
      <c r="D108" s="8" t="s">
        <v>224</v>
      </c>
      <c r="E108" s="9">
        <v>0</v>
      </c>
      <c r="F108" s="19">
        <f>852700-120100-9500-6800-126300</f>
        <v>590000</v>
      </c>
      <c r="G108" s="9">
        <v>590000</v>
      </c>
      <c r="H108" s="9">
        <v>0</v>
      </c>
      <c r="I108" s="9">
        <f t="shared" si="1"/>
        <v>0</v>
      </c>
      <c r="J108" s="24" t="s">
        <v>225</v>
      </c>
      <c r="K108" s="15"/>
    </row>
    <row r="109" ht="28.8" spans="1:11">
      <c r="A109" s="6" t="s">
        <v>12</v>
      </c>
      <c r="B109" s="6">
        <v>2020</v>
      </c>
      <c r="C109" s="7" t="s">
        <v>226</v>
      </c>
      <c r="D109" s="8" t="s">
        <v>227</v>
      </c>
      <c r="E109" s="9">
        <v>0</v>
      </c>
      <c r="F109" s="19">
        <v>9500</v>
      </c>
      <c r="G109" s="9">
        <v>9500</v>
      </c>
      <c r="H109" s="9">
        <v>0</v>
      </c>
      <c r="I109" s="9">
        <f t="shared" si="1"/>
        <v>0</v>
      </c>
      <c r="J109" s="25"/>
      <c r="K109" s="15"/>
    </row>
    <row r="110" ht="28.8" spans="1:11">
      <c r="A110" s="6" t="s">
        <v>12</v>
      </c>
      <c r="B110" s="6">
        <v>2020</v>
      </c>
      <c r="C110" s="7" t="s">
        <v>228</v>
      </c>
      <c r="D110" s="8" t="s">
        <v>229</v>
      </c>
      <c r="E110" s="9">
        <v>0</v>
      </c>
      <c r="F110" s="19">
        <v>6800</v>
      </c>
      <c r="G110" s="9">
        <v>6800</v>
      </c>
      <c r="H110" s="9">
        <v>0</v>
      </c>
      <c r="I110" s="9">
        <f t="shared" si="1"/>
        <v>0</v>
      </c>
      <c r="J110" s="25"/>
      <c r="K110" s="15"/>
    </row>
    <row r="111" ht="28.8" spans="1:11">
      <c r="A111" s="6" t="s">
        <v>12</v>
      </c>
      <c r="B111" s="6">
        <v>2020</v>
      </c>
      <c r="C111" s="7" t="s">
        <v>230</v>
      </c>
      <c r="D111" s="8" t="s">
        <v>231</v>
      </c>
      <c r="E111" s="9">
        <v>0</v>
      </c>
      <c r="F111" s="19">
        <v>126300</v>
      </c>
      <c r="G111" s="9">
        <v>0</v>
      </c>
      <c r="H111" s="9">
        <v>0</v>
      </c>
      <c r="I111" s="9">
        <f t="shared" si="1"/>
        <v>126300</v>
      </c>
      <c r="J111" s="26"/>
      <c r="K111" s="15"/>
    </row>
    <row r="112" ht="28.8" spans="1:11">
      <c r="A112" s="6" t="s">
        <v>12</v>
      </c>
      <c r="B112" s="6">
        <v>2020</v>
      </c>
      <c r="C112" s="7" t="s">
        <v>232</v>
      </c>
      <c r="D112" s="8" t="s">
        <v>233</v>
      </c>
      <c r="E112" s="9">
        <v>0</v>
      </c>
      <c r="F112" s="19">
        <v>124000</v>
      </c>
      <c r="G112" s="9">
        <v>124000</v>
      </c>
      <c r="H112" s="9">
        <v>0</v>
      </c>
      <c r="I112" s="9">
        <f t="shared" si="1"/>
        <v>0</v>
      </c>
      <c r="J112" s="14"/>
      <c r="K112" s="15"/>
    </row>
    <row r="113" ht="19.2" spans="1:11">
      <c r="A113" s="6" t="s">
        <v>12</v>
      </c>
      <c r="B113" s="6">
        <v>2020</v>
      </c>
      <c r="C113" s="7" t="s">
        <v>234</v>
      </c>
      <c r="D113" s="8" t="s">
        <v>235</v>
      </c>
      <c r="E113" s="9">
        <v>0</v>
      </c>
      <c r="F113" s="19">
        <v>4878</v>
      </c>
      <c r="G113" s="9">
        <v>0</v>
      </c>
      <c r="H113" s="9">
        <v>0</v>
      </c>
      <c r="I113" s="9">
        <f t="shared" si="1"/>
        <v>4878</v>
      </c>
      <c r="J113" s="14"/>
      <c r="K113" s="15"/>
    </row>
    <row r="114" ht="28.8" spans="1:11">
      <c r="A114" s="6" t="s">
        <v>12</v>
      </c>
      <c r="B114" s="6">
        <v>2020</v>
      </c>
      <c r="C114" s="7" t="s">
        <v>236</v>
      </c>
      <c r="D114" s="8" t="s">
        <v>237</v>
      </c>
      <c r="E114" s="9">
        <v>0</v>
      </c>
      <c r="F114" s="19">
        <v>710611</v>
      </c>
      <c r="G114" s="9">
        <v>178661</v>
      </c>
      <c r="H114" s="9">
        <v>0</v>
      </c>
      <c r="I114" s="9">
        <f t="shared" si="1"/>
        <v>531950</v>
      </c>
      <c r="J114" s="14"/>
      <c r="K114" s="15"/>
    </row>
    <row r="115" ht="38.4" spans="1:11">
      <c r="A115" s="6" t="s">
        <v>12</v>
      </c>
      <c r="B115" s="6">
        <v>2020</v>
      </c>
      <c r="C115" s="7" t="s">
        <v>238</v>
      </c>
      <c r="D115" s="8" t="s">
        <v>239</v>
      </c>
      <c r="E115" s="9">
        <v>0</v>
      </c>
      <c r="F115" s="19">
        <v>160240</v>
      </c>
      <c r="G115" s="9">
        <v>160240</v>
      </c>
      <c r="H115" s="9">
        <v>0</v>
      </c>
      <c r="I115" s="9">
        <f t="shared" si="1"/>
        <v>0</v>
      </c>
      <c r="J115" s="14"/>
      <c r="K115" s="15"/>
    </row>
    <row r="116" ht="28.8" spans="1:11">
      <c r="A116" s="6" t="s">
        <v>12</v>
      </c>
      <c r="B116" s="6">
        <v>2020</v>
      </c>
      <c r="C116" s="7" t="s">
        <v>240</v>
      </c>
      <c r="D116" s="8" t="s">
        <v>241</v>
      </c>
      <c r="E116" s="9">
        <v>0</v>
      </c>
      <c r="F116" s="19">
        <v>500000</v>
      </c>
      <c r="G116" s="9">
        <v>489500</v>
      </c>
      <c r="H116" s="9">
        <v>0</v>
      </c>
      <c r="I116" s="9">
        <f t="shared" si="1"/>
        <v>10500</v>
      </c>
      <c r="J116" s="14"/>
      <c r="K116" s="15"/>
    </row>
    <row r="117" ht="19.2" spans="1:11">
      <c r="A117" s="6" t="s">
        <v>12</v>
      </c>
      <c r="B117" s="6">
        <v>2020</v>
      </c>
      <c r="C117" s="7" t="s">
        <v>242</v>
      </c>
      <c r="D117" s="8" t="s">
        <v>243</v>
      </c>
      <c r="E117" s="9">
        <v>0</v>
      </c>
      <c r="F117" s="19">
        <v>5642</v>
      </c>
      <c r="G117" s="9">
        <v>0</v>
      </c>
      <c r="H117" s="9">
        <v>0</v>
      </c>
      <c r="I117" s="9">
        <f t="shared" si="1"/>
        <v>5642</v>
      </c>
      <c r="J117" s="14"/>
      <c r="K117" s="15"/>
    </row>
    <row r="118" ht="57.6" spans="1:11">
      <c r="A118" s="6" t="s">
        <v>12</v>
      </c>
      <c r="B118" s="6">
        <v>2020</v>
      </c>
      <c r="C118" s="7" t="s">
        <v>244</v>
      </c>
      <c r="D118" s="8" t="s">
        <v>245</v>
      </c>
      <c r="E118" s="9">
        <v>0</v>
      </c>
      <c r="F118" s="19">
        <v>20000</v>
      </c>
      <c r="G118" s="9">
        <v>9301.62</v>
      </c>
      <c r="H118" s="9">
        <v>0</v>
      </c>
      <c r="I118" s="9">
        <f t="shared" si="1"/>
        <v>10698.38</v>
      </c>
      <c r="J118" s="14"/>
      <c r="K118" s="15"/>
    </row>
    <row r="119" ht="38.4" spans="1:11">
      <c r="A119" s="6" t="s">
        <v>12</v>
      </c>
      <c r="B119" s="6">
        <v>2020</v>
      </c>
      <c r="C119" s="20" t="s">
        <v>246</v>
      </c>
      <c r="D119" s="21" t="s">
        <v>247</v>
      </c>
      <c r="E119" s="22">
        <v>0</v>
      </c>
      <c r="F119" s="23">
        <v>300000</v>
      </c>
      <c r="G119" s="22">
        <v>0</v>
      </c>
      <c r="H119" s="22">
        <v>0</v>
      </c>
      <c r="I119" s="22">
        <f t="shared" si="1"/>
        <v>300000</v>
      </c>
      <c r="J119" s="20" t="s">
        <v>246</v>
      </c>
      <c r="K119" s="15"/>
    </row>
    <row r="120" ht="28.8" spans="1:11">
      <c r="A120" s="6" t="s">
        <v>12</v>
      </c>
      <c r="B120" s="6">
        <v>2020</v>
      </c>
      <c r="C120" s="7" t="s">
        <v>248</v>
      </c>
      <c r="D120" s="8" t="s">
        <v>249</v>
      </c>
      <c r="E120" s="9">
        <v>0</v>
      </c>
      <c r="F120" s="19">
        <v>230000</v>
      </c>
      <c r="G120" s="9">
        <v>229713</v>
      </c>
      <c r="H120" s="9">
        <v>0</v>
      </c>
      <c r="I120" s="9">
        <f t="shared" si="1"/>
        <v>287</v>
      </c>
      <c r="J120" s="27"/>
      <c r="K120" s="15"/>
    </row>
    <row r="121" ht="28.8" spans="1:11">
      <c r="A121" s="6" t="s">
        <v>12</v>
      </c>
      <c r="B121" s="6">
        <v>2020</v>
      </c>
      <c r="C121" s="7" t="s">
        <v>250</v>
      </c>
      <c r="D121" s="8" t="s">
        <v>251</v>
      </c>
      <c r="E121" s="9">
        <v>0</v>
      </c>
      <c r="F121" s="19">
        <v>580000</v>
      </c>
      <c r="G121" s="9">
        <v>576020</v>
      </c>
      <c r="H121" s="9">
        <v>0</v>
      </c>
      <c r="I121" s="9">
        <f t="shared" si="1"/>
        <v>3980</v>
      </c>
      <c r="J121" s="27"/>
      <c r="K121" s="15"/>
    </row>
    <row r="122" ht="28.8" spans="1:11">
      <c r="A122" s="6" t="s">
        <v>12</v>
      </c>
      <c r="B122" s="6">
        <v>2020</v>
      </c>
      <c r="C122" s="7" t="s">
        <v>252</v>
      </c>
      <c r="D122" s="8" t="s">
        <v>253</v>
      </c>
      <c r="E122" s="9">
        <v>0</v>
      </c>
      <c r="F122" s="19">
        <v>190000</v>
      </c>
      <c r="G122" s="9">
        <v>177616.13</v>
      </c>
      <c r="H122" s="9">
        <v>2280</v>
      </c>
      <c r="I122" s="9">
        <f t="shared" si="1"/>
        <v>10103.87</v>
      </c>
      <c r="J122" s="27">
        <v>11040</v>
      </c>
      <c r="K122" s="15"/>
    </row>
    <row r="123" ht="96" spans="1:11">
      <c r="A123" s="6" t="s">
        <v>12</v>
      </c>
      <c r="B123" s="6">
        <v>2020</v>
      </c>
      <c r="C123" s="7" t="s">
        <v>254</v>
      </c>
      <c r="D123" s="8" t="s">
        <v>255</v>
      </c>
      <c r="E123" s="9">
        <v>0</v>
      </c>
      <c r="F123" s="19">
        <v>50000</v>
      </c>
      <c r="G123" s="9">
        <v>1838</v>
      </c>
      <c r="H123" s="9">
        <v>0</v>
      </c>
      <c r="I123" s="9">
        <f t="shared" si="1"/>
        <v>48162</v>
      </c>
      <c r="J123" s="14"/>
      <c r="K123" s="15"/>
    </row>
    <row r="124" ht="67.2" spans="1:11">
      <c r="A124" s="6" t="s">
        <v>12</v>
      </c>
      <c r="B124" s="6">
        <v>2020</v>
      </c>
      <c r="C124" s="7" t="s">
        <v>256</v>
      </c>
      <c r="D124" s="8" t="s">
        <v>257</v>
      </c>
      <c r="E124" s="9">
        <v>0</v>
      </c>
      <c r="F124" s="19">
        <v>50000</v>
      </c>
      <c r="G124" s="9">
        <v>1481.89</v>
      </c>
      <c r="H124" s="9">
        <v>0</v>
      </c>
      <c r="I124" s="9">
        <f t="shared" si="1"/>
        <v>48518.11</v>
      </c>
      <c r="J124" s="14"/>
      <c r="K124" s="15"/>
    </row>
    <row r="125" ht="57.6" spans="1:11">
      <c r="A125" s="6" t="s">
        <v>12</v>
      </c>
      <c r="B125" s="6">
        <v>2020</v>
      </c>
      <c r="C125" s="7" t="s">
        <v>258</v>
      </c>
      <c r="D125" s="8" t="s">
        <v>259</v>
      </c>
      <c r="E125" s="9">
        <v>0</v>
      </c>
      <c r="F125" s="19">
        <v>50000</v>
      </c>
      <c r="G125" s="9">
        <v>21779.85</v>
      </c>
      <c r="H125" s="9">
        <v>0</v>
      </c>
      <c r="I125" s="9">
        <f t="shared" si="1"/>
        <v>28220.15</v>
      </c>
      <c r="J125" s="14"/>
      <c r="K125" s="15"/>
    </row>
    <row r="126" ht="134.4" spans="1:11">
      <c r="A126" s="6" t="s">
        <v>12</v>
      </c>
      <c r="B126" s="6">
        <v>2020</v>
      </c>
      <c r="C126" s="7" t="s">
        <v>260</v>
      </c>
      <c r="D126" s="8" t="s">
        <v>261</v>
      </c>
      <c r="E126" s="9">
        <v>0</v>
      </c>
      <c r="F126" s="19">
        <v>50000</v>
      </c>
      <c r="G126" s="9">
        <v>14980.1</v>
      </c>
      <c r="H126" s="9">
        <v>0</v>
      </c>
      <c r="I126" s="9">
        <f t="shared" si="1"/>
        <v>35019.9</v>
      </c>
      <c r="J126" s="14"/>
      <c r="K126" s="15"/>
    </row>
    <row r="127" ht="38.4" spans="1:11">
      <c r="A127" s="6" t="s">
        <v>12</v>
      </c>
      <c r="B127" s="6">
        <v>2020</v>
      </c>
      <c r="C127" s="7" t="s">
        <v>262</v>
      </c>
      <c r="D127" s="8" t="s">
        <v>263</v>
      </c>
      <c r="E127" s="9">
        <v>0</v>
      </c>
      <c r="F127" s="19">
        <v>40000</v>
      </c>
      <c r="G127" s="9">
        <v>0</v>
      </c>
      <c r="H127" s="9">
        <v>0</v>
      </c>
      <c r="I127" s="9">
        <f t="shared" si="1"/>
        <v>40000</v>
      </c>
      <c r="J127" s="14"/>
      <c r="K127" s="15"/>
    </row>
    <row r="128" ht="48" spans="1:11">
      <c r="A128" s="6" t="s">
        <v>12</v>
      </c>
      <c r="B128" s="6">
        <v>2020</v>
      </c>
      <c r="C128" s="7" t="s">
        <v>264</v>
      </c>
      <c r="D128" s="8" t="s">
        <v>265</v>
      </c>
      <c r="E128" s="9">
        <v>0</v>
      </c>
      <c r="F128" s="19">
        <v>40000</v>
      </c>
      <c r="G128" s="9">
        <v>3137</v>
      </c>
      <c r="H128" s="9">
        <v>0</v>
      </c>
      <c r="I128" s="9">
        <f t="shared" si="1"/>
        <v>36863</v>
      </c>
      <c r="J128" s="14"/>
      <c r="K128" s="15"/>
    </row>
    <row r="129" ht="38.4" spans="1:11">
      <c r="A129" s="6" t="s">
        <v>12</v>
      </c>
      <c r="B129" s="6">
        <v>2020</v>
      </c>
      <c r="C129" s="7" t="s">
        <v>266</v>
      </c>
      <c r="D129" s="8" t="s">
        <v>267</v>
      </c>
      <c r="E129" s="9">
        <v>0</v>
      </c>
      <c r="F129" s="19">
        <v>40000</v>
      </c>
      <c r="G129" s="9">
        <v>4088.53</v>
      </c>
      <c r="H129" s="9">
        <v>0</v>
      </c>
      <c r="I129" s="9">
        <f t="shared" si="1"/>
        <v>35911.47</v>
      </c>
      <c r="J129" s="14"/>
      <c r="K129" s="15"/>
    </row>
    <row r="130" ht="105.6" spans="1:11">
      <c r="A130" s="6" t="s">
        <v>12</v>
      </c>
      <c r="B130" s="6">
        <v>2020</v>
      </c>
      <c r="C130" s="7" t="s">
        <v>268</v>
      </c>
      <c r="D130" s="8" t="s">
        <v>269</v>
      </c>
      <c r="E130" s="9">
        <v>0</v>
      </c>
      <c r="F130" s="19">
        <v>40000</v>
      </c>
      <c r="G130" s="9">
        <v>2992.69</v>
      </c>
      <c r="H130" s="9">
        <v>0</v>
      </c>
      <c r="I130" s="9">
        <f t="shared" si="1"/>
        <v>37007.31</v>
      </c>
      <c r="J130" s="14"/>
      <c r="K130" s="15"/>
    </row>
    <row r="131" ht="67.2" spans="1:11">
      <c r="A131" s="6" t="s">
        <v>12</v>
      </c>
      <c r="B131" s="6">
        <v>2020</v>
      </c>
      <c r="C131" s="7" t="s">
        <v>270</v>
      </c>
      <c r="D131" s="8" t="s">
        <v>271</v>
      </c>
      <c r="E131" s="9">
        <v>0</v>
      </c>
      <c r="F131" s="19">
        <v>40000</v>
      </c>
      <c r="G131" s="9">
        <v>0</v>
      </c>
      <c r="H131" s="9">
        <v>0</v>
      </c>
      <c r="I131" s="9">
        <f t="shared" ref="I131:I151" si="2">E131+F131-G131-H131</f>
        <v>40000</v>
      </c>
      <c r="J131" s="14"/>
      <c r="K131" s="15"/>
    </row>
    <row r="132" spans="1:11">
      <c r="A132" s="6" t="s">
        <v>12</v>
      </c>
      <c r="B132" s="6">
        <v>2020</v>
      </c>
      <c r="C132" s="20" t="s">
        <v>272</v>
      </c>
      <c r="D132" s="28" t="s">
        <v>273</v>
      </c>
      <c r="E132" s="22">
        <v>0</v>
      </c>
      <c r="F132" s="23">
        <v>40000</v>
      </c>
      <c r="G132" s="22">
        <v>0</v>
      </c>
      <c r="H132" s="22">
        <v>0</v>
      </c>
      <c r="I132" s="22">
        <f t="shared" si="2"/>
        <v>40000</v>
      </c>
      <c r="J132" s="20" t="s">
        <v>272</v>
      </c>
      <c r="K132" s="15"/>
    </row>
    <row r="133" ht="28.8" spans="1:11">
      <c r="A133" s="6" t="s">
        <v>12</v>
      </c>
      <c r="B133" s="6">
        <v>2020</v>
      </c>
      <c r="C133" s="7" t="s">
        <v>274</v>
      </c>
      <c r="D133" s="8" t="s">
        <v>275</v>
      </c>
      <c r="E133" s="9">
        <v>0</v>
      </c>
      <c r="F133" s="19">
        <v>850000</v>
      </c>
      <c r="G133" s="9">
        <v>226698</v>
      </c>
      <c r="H133" s="9">
        <v>0</v>
      </c>
      <c r="I133" s="9">
        <f t="shared" si="2"/>
        <v>623302</v>
      </c>
      <c r="J133" s="14">
        <v>581893</v>
      </c>
      <c r="K133" s="15"/>
    </row>
    <row r="134" ht="28.8" spans="1:11">
      <c r="A134" s="6" t="s">
        <v>12</v>
      </c>
      <c r="B134" s="6">
        <v>2020</v>
      </c>
      <c r="C134" s="7" t="s">
        <v>276</v>
      </c>
      <c r="D134" s="8" t="s">
        <v>277</v>
      </c>
      <c r="E134" s="9">
        <v>0</v>
      </c>
      <c r="F134" s="19">
        <v>2000000</v>
      </c>
      <c r="G134" s="9">
        <v>0</v>
      </c>
      <c r="H134" s="9">
        <v>0</v>
      </c>
      <c r="I134" s="9">
        <f t="shared" si="2"/>
        <v>2000000</v>
      </c>
      <c r="J134" s="14"/>
      <c r="K134" s="15"/>
    </row>
    <row r="135" ht="28.8" spans="1:11">
      <c r="A135" s="6" t="s">
        <v>12</v>
      </c>
      <c r="B135" s="6">
        <v>2020</v>
      </c>
      <c r="C135" s="7" t="s">
        <v>278</v>
      </c>
      <c r="D135" s="8" t="s">
        <v>279</v>
      </c>
      <c r="E135" s="9">
        <v>0</v>
      </c>
      <c r="F135" s="19">
        <v>1980000</v>
      </c>
      <c r="G135" s="9">
        <v>1827554</v>
      </c>
      <c r="H135" s="9">
        <v>0</v>
      </c>
      <c r="I135" s="9">
        <f t="shared" si="2"/>
        <v>152446</v>
      </c>
      <c r="J135" s="14">
        <v>48000</v>
      </c>
      <c r="K135" s="15"/>
    </row>
    <row r="136" ht="28.8" spans="1:11">
      <c r="A136" s="6" t="s">
        <v>12</v>
      </c>
      <c r="B136" s="6">
        <v>2020</v>
      </c>
      <c r="C136" s="7" t="s">
        <v>280</v>
      </c>
      <c r="D136" s="8" t="s">
        <v>281</v>
      </c>
      <c r="E136" s="9">
        <v>0</v>
      </c>
      <c r="F136" s="19">
        <v>1880000</v>
      </c>
      <c r="G136" s="9">
        <v>0</v>
      </c>
      <c r="H136" s="9">
        <v>0</v>
      </c>
      <c r="I136" s="9">
        <f t="shared" si="2"/>
        <v>1880000</v>
      </c>
      <c r="J136" s="14">
        <v>918000</v>
      </c>
      <c r="K136" s="15"/>
    </row>
    <row r="137" ht="28.8" spans="1:11">
      <c r="A137" s="6" t="s">
        <v>12</v>
      </c>
      <c r="B137" s="6">
        <v>2020</v>
      </c>
      <c r="C137" s="7" t="s">
        <v>282</v>
      </c>
      <c r="D137" s="8" t="s">
        <v>283</v>
      </c>
      <c r="E137" s="9">
        <v>0</v>
      </c>
      <c r="F137" s="19">
        <v>650000</v>
      </c>
      <c r="G137" s="9">
        <v>650000</v>
      </c>
      <c r="H137" s="9">
        <v>0</v>
      </c>
      <c r="I137" s="9">
        <f t="shared" si="2"/>
        <v>0</v>
      </c>
      <c r="J137" s="14"/>
      <c r="K137" s="15"/>
    </row>
    <row r="138" ht="19.2" spans="1:11">
      <c r="A138" s="6" t="s">
        <v>12</v>
      </c>
      <c r="B138" s="6">
        <v>2020</v>
      </c>
      <c r="C138" s="7" t="s">
        <v>284</v>
      </c>
      <c r="D138" s="8" t="s">
        <v>285</v>
      </c>
      <c r="E138" s="9">
        <v>0</v>
      </c>
      <c r="F138" s="19">
        <v>1000000</v>
      </c>
      <c r="G138" s="9">
        <v>905000</v>
      </c>
      <c r="H138" s="9">
        <v>0</v>
      </c>
      <c r="I138" s="9">
        <f t="shared" si="2"/>
        <v>95000</v>
      </c>
      <c r="J138" s="14"/>
      <c r="K138" s="15"/>
    </row>
    <row r="139" ht="38.4" spans="1:11">
      <c r="A139" s="6" t="s">
        <v>12</v>
      </c>
      <c r="B139" s="6">
        <v>2020</v>
      </c>
      <c r="C139" s="7" t="s">
        <v>286</v>
      </c>
      <c r="D139" s="8" t="s">
        <v>287</v>
      </c>
      <c r="E139" s="9">
        <v>0</v>
      </c>
      <c r="F139" s="19">
        <v>300000</v>
      </c>
      <c r="G139" s="9">
        <v>289696</v>
      </c>
      <c r="H139" s="9">
        <v>0</v>
      </c>
      <c r="I139" s="9">
        <f t="shared" si="2"/>
        <v>10304</v>
      </c>
      <c r="J139" s="14"/>
      <c r="K139" s="15"/>
    </row>
    <row r="140" ht="28.8" spans="1:11">
      <c r="A140" s="6" t="s">
        <v>12</v>
      </c>
      <c r="B140" s="6">
        <v>2020</v>
      </c>
      <c r="C140" s="7" t="s">
        <v>288</v>
      </c>
      <c r="D140" s="8" t="s">
        <v>289</v>
      </c>
      <c r="E140" s="9">
        <v>0</v>
      </c>
      <c r="F140" s="19">
        <v>231000</v>
      </c>
      <c r="G140" s="9">
        <v>231000</v>
      </c>
      <c r="H140" s="9">
        <v>0</v>
      </c>
      <c r="I140" s="9">
        <f t="shared" si="2"/>
        <v>0</v>
      </c>
      <c r="J140" s="14"/>
      <c r="K140" s="15"/>
    </row>
    <row r="141" ht="57.6" spans="1:11">
      <c r="A141" s="6" t="s">
        <v>12</v>
      </c>
      <c r="B141" s="6">
        <v>2020</v>
      </c>
      <c r="C141" s="7" t="s">
        <v>290</v>
      </c>
      <c r="D141" s="8" t="s">
        <v>291</v>
      </c>
      <c r="E141" s="9">
        <v>0</v>
      </c>
      <c r="F141" s="19">
        <v>239800</v>
      </c>
      <c r="G141" s="9">
        <v>179188.85</v>
      </c>
      <c r="H141" s="9">
        <v>0</v>
      </c>
      <c r="I141" s="9">
        <f t="shared" si="2"/>
        <v>60611.15</v>
      </c>
      <c r="J141" s="14">
        <v>22000</v>
      </c>
      <c r="K141" s="15"/>
    </row>
    <row r="142" ht="38.4" spans="1:11">
      <c r="A142" s="6" t="s">
        <v>12</v>
      </c>
      <c r="B142" s="6">
        <v>2020</v>
      </c>
      <c r="C142" s="7" t="s">
        <v>292</v>
      </c>
      <c r="D142" s="8" t="s">
        <v>293</v>
      </c>
      <c r="E142" s="9">
        <v>0</v>
      </c>
      <c r="F142" s="19">
        <v>98000</v>
      </c>
      <c r="G142" s="9">
        <v>11320.5</v>
      </c>
      <c r="H142" s="9">
        <v>0</v>
      </c>
      <c r="I142" s="9">
        <f t="shared" si="2"/>
        <v>86679.5</v>
      </c>
      <c r="J142" s="31"/>
      <c r="K142" s="15"/>
    </row>
    <row r="143" ht="48" spans="1:11">
      <c r="A143" s="6" t="s">
        <v>12</v>
      </c>
      <c r="B143" s="6">
        <v>2020</v>
      </c>
      <c r="C143" s="7" t="s">
        <v>294</v>
      </c>
      <c r="D143" s="8" t="s">
        <v>295</v>
      </c>
      <c r="E143" s="9">
        <v>0</v>
      </c>
      <c r="F143" s="19">
        <v>160000</v>
      </c>
      <c r="G143" s="9">
        <v>2000</v>
      </c>
      <c r="H143" s="9">
        <v>0</v>
      </c>
      <c r="I143" s="9">
        <f t="shared" si="2"/>
        <v>158000</v>
      </c>
      <c r="J143" s="31"/>
      <c r="K143" s="15"/>
    </row>
    <row r="144" ht="28.8" spans="1:11">
      <c r="A144" s="6" t="s">
        <v>12</v>
      </c>
      <c r="B144" s="6">
        <v>2020</v>
      </c>
      <c r="C144" s="7" t="s">
        <v>296</v>
      </c>
      <c r="D144" s="8" t="s">
        <v>297</v>
      </c>
      <c r="E144" s="9">
        <v>0</v>
      </c>
      <c r="F144" s="19">
        <v>50000</v>
      </c>
      <c r="G144" s="9">
        <v>10000</v>
      </c>
      <c r="H144" s="9">
        <v>0</v>
      </c>
      <c r="I144" s="9">
        <f t="shared" si="2"/>
        <v>40000</v>
      </c>
      <c r="J144" s="31"/>
      <c r="K144" s="15"/>
    </row>
    <row r="145" ht="57.6" spans="1:11">
      <c r="A145" s="6" t="s">
        <v>12</v>
      </c>
      <c r="B145" s="6">
        <v>2020</v>
      </c>
      <c r="C145" s="7" t="s">
        <v>298</v>
      </c>
      <c r="D145" s="8" t="s">
        <v>299</v>
      </c>
      <c r="E145" s="9">
        <v>0</v>
      </c>
      <c r="F145" s="19">
        <v>135000</v>
      </c>
      <c r="G145" s="9">
        <v>0</v>
      </c>
      <c r="H145" s="9">
        <v>0</v>
      </c>
      <c r="I145" s="9">
        <f t="shared" si="2"/>
        <v>135000</v>
      </c>
      <c r="J145" s="31"/>
      <c r="K145" s="15"/>
    </row>
    <row r="146" ht="28.8" spans="1:11">
      <c r="A146" s="6" t="s">
        <v>12</v>
      </c>
      <c r="B146" s="6">
        <v>2020</v>
      </c>
      <c r="C146" s="7" t="s">
        <v>300</v>
      </c>
      <c r="D146" s="8" t="s">
        <v>301</v>
      </c>
      <c r="E146" s="9">
        <v>0</v>
      </c>
      <c r="F146" s="19">
        <v>180000</v>
      </c>
      <c r="G146" s="9">
        <v>104300</v>
      </c>
      <c r="H146" s="9">
        <v>0</v>
      </c>
      <c r="I146" s="9">
        <f t="shared" si="2"/>
        <v>75700</v>
      </c>
      <c r="J146" s="31"/>
      <c r="K146" s="15"/>
    </row>
    <row r="147" ht="38.4" spans="1:11">
      <c r="A147" s="6" t="s">
        <v>12</v>
      </c>
      <c r="B147" s="6">
        <v>2020</v>
      </c>
      <c r="C147" s="7" t="s">
        <v>302</v>
      </c>
      <c r="D147" s="8" t="s">
        <v>303</v>
      </c>
      <c r="E147" s="9">
        <v>0</v>
      </c>
      <c r="F147" s="19">
        <v>47000</v>
      </c>
      <c r="G147" s="9">
        <v>800</v>
      </c>
      <c r="H147" s="9">
        <v>0</v>
      </c>
      <c r="I147" s="9">
        <f t="shared" si="2"/>
        <v>46200</v>
      </c>
      <c r="J147" s="31"/>
      <c r="K147" s="15"/>
    </row>
    <row r="148" ht="38.4" spans="1:11">
      <c r="A148" s="6" t="s">
        <v>12</v>
      </c>
      <c r="B148" s="6">
        <v>2020</v>
      </c>
      <c r="C148" s="7" t="s">
        <v>304</v>
      </c>
      <c r="D148" s="8" t="s">
        <v>305</v>
      </c>
      <c r="E148" s="9">
        <v>0</v>
      </c>
      <c r="F148" s="19">
        <v>260000</v>
      </c>
      <c r="G148" s="9">
        <v>0</v>
      </c>
      <c r="H148" s="9">
        <v>0</v>
      </c>
      <c r="I148" s="9">
        <f t="shared" si="2"/>
        <v>260000</v>
      </c>
      <c r="J148" s="31"/>
      <c r="K148" s="15"/>
    </row>
    <row r="149" ht="38.4" spans="1:11">
      <c r="A149" s="6" t="s">
        <v>12</v>
      </c>
      <c r="B149" s="6">
        <v>2020</v>
      </c>
      <c r="C149" s="7" t="s">
        <v>306</v>
      </c>
      <c r="D149" s="8" t="s">
        <v>307</v>
      </c>
      <c r="E149" s="9">
        <v>0</v>
      </c>
      <c r="F149" s="19">
        <v>50000</v>
      </c>
      <c r="G149" s="9">
        <v>5489</v>
      </c>
      <c r="H149" s="9">
        <v>0</v>
      </c>
      <c r="I149" s="9">
        <f t="shared" si="2"/>
        <v>44511</v>
      </c>
      <c r="J149" s="31"/>
      <c r="K149" s="15"/>
    </row>
    <row r="150" ht="19.2" spans="1:11">
      <c r="A150" s="6" t="s">
        <v>12</v>
      </c>
      <c r="B150" s="6">
        <v>2020</v>
      </c>
      <c r="C150" s="7" t="s">
        <v>308</v>
      </c>
      <c r="D150" s="8" t="s">
        <v>309</v>
      </c>
      <c r="E150" s="9">
        <v>0</v>
      </c>
      <c r="F150" s="19">
        <v>136000</v>
      </c>
      <c r="G150" s="9">
        <v>136000</v>
      </c>
      <c r="H150" s="9">
        <v>0</v>
      </c>
      <c r="I150" s="9">
        <f t="shared" si="2"/>
        <v>0</v>
      </c>
      <c r="J150" s="31"/>
      <c r="K150" s="15"/>
    </row>
    <row r="151" ht="28.8" spans="1:11">
      <c r="A151" s="6" t="s">
        <v>12</v>
      </c>
      <c r="B151" s="6">
        <v>2020</v>
      </c>
      <c r="C151" s="7" t="s">
        <v>310</v>
      </c>
      <c r="D151" s="8" t="s">
        <v>311</v>
      </c>
      <c r="E151" s="9">
        <v>0</v>
      </c>
      <c r="F151" s="19">
        <v>625150</v>
      </c>
      <c r="G151" s="9">
        <v>487500</v>
      </c>
      <c r="H151" s="9">
        <v>0</v>
      </c>
      <c r="I151" s="9">
        <f t="shared" si="2"/>
        <v>137650</v>
      </c>
      <c r="J151" s="31"/>
      <c r="K151" s="15"/>
    </row>
    <row r="152" spans="1:11">
      <c r="A152" s="6" t="s">
        <v>12</v>
      </c>
      <c r="B152" s="6">
        <v>2020</v>
      </c>
      <c r="C152" s="29" t="s">
        <v>312</v>
      </c>
      <c r="D152" s="29"/>
      <c r="E152" s="30">
        <f t="shared" ref="E152:I152" si="3">SUM(E3:E151)</f>
        <v>8857873.25</v>
      </c>
      <c r="F152" s="30">
        <f t="shared" si="3"/>
        <v>15711095.81</v>
      </c>
      <c r="G152" s="30">
        <f t="shared" si="3"/>
        <v>15749708.02</v>
      </c>
      <c r="H152" s="30">
        <f t="shared" si="3"/>
        <v>29890</v>
      </c>
      <c r="I152" s="30">
        <f t="shared" si="3"/>
        <v>8789371.04</v>
      </c>
      <c r="J152" s="32"/>
      <c r="K152" s="15"/>
    </row>
  </sheetData>
  <mergeCells count="3">
    <mergeCell ref="A1:K1"/>
    <mergeCell ref="C152:D152"/>
    <mergeCell ref="J108:J1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宣传</dc:creator>
  <cp:lastModifiedBy>宣传</cp:lastModifiedBy>
  <dcterms:created xsi:type="dcterms:W3CDTF">2021-10-25T14:41:42Z</dcterms:created>
  <dcterms:modified xsi:type="dcterms:W3CDTF">2021-10-25T14:42:09Z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C84FAA405AA346D183578D07671CC87C</vt:lpwstr>
  </property>
  <property fmtid="{D5CDD505-2E9C-101B-9397-08002B2CF9AE}" pid="3" name="KSOProductBuildVer">
    <vt:lpwstr>2052-11.1.0.11045</vt:lpwstr>
  </property>
</Properties>
</file>